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https://iq2pl-my.sharepoint.com/personal/patryk_lapczynski_expert4you_pl/Documents/Pulpit/Instrukcje/"/>
    </mc:Choice>
  </mc:AlternateContent>
  <xr:revisionPtr revIDLastSave="0" documentId="8_{DE6873D4-D30E-481D-B3EA-61F889EB5450}" xr6:coauthVersionLast="47" xr6:coauthVersionMax="47" xr10:uidLastSave="{00000000-0000-0000-0000-000000000000}"/>
  <bookViews>
    <workbookView xWindow="-108" yWindow="-108" windowWidth="23256" windowHeight="12576" tabRatio="855" xr2:uid="{DE50FA59-5FAD-4B18-9137-10057EBB95E1}"/>
  </bookViews>
  <sheets>
    <sheet name="EXPERT4YOU" sheetId="18" r:id="rId1"/>
    <sheet name="LISTA FUNKCJI" sheetId="1" r:id="rId2"/>
    <sheet name="ZAOKR" sheetId="7" r:id="rId3"/>
    <sheet name="AGREGUJ" sheetId="5" r:id="rId4"/>
    <sheet name="AGREGUJ 2" sheetId="19" r:id="rId5"/>
    <sheet name="DZIEŃ ROBOCZY NIEST." sheetId="10" r:id="rId6"/>
    <sheet name="NR SER... 2" sheetId="9" r:id="rId7"/>
    <sheet name="NR SER..." sheetId="8" r:id="rId8"/>
    <sheet name="JEŻELI" sheetId="14" r:id="rId9"/>
    <sheet name="WYSZUKAJ.PIONOWO" sheetId="15" r:id="rId10"/>
    <sheet name="WYSZUKAJ.PIONOWO - TABELA" sheetId="16" r:id="rId11"/>
    <sheet name="USUŃ ZBĘDNE ODSTĘPY" sheetId="4" r:id="rId12"/>
    <sheet name="SUMA.JEŻELI + LICZ.JEŻELI" sheetId="13" r:id="rId13"/>
    <sheet name="SUMA TOTAL" sheetId="12" r:id="rId14"/>
    <sheet name="SUMA 1" sheetId="2" r:id="rId15"/>
    <sheet name="SUMA 2" sheetId="3" r:id="rId16"/>
    <sheet name="SUMA 3" sheetId="11" r:id="rId17"/>
  </sheets>
  <definedNames>
    <definedName name="_xlnm._FilterDatabase" localSheetId="3" hidden="1">AGREGUJ!$A$6:$E$33</definedName>
    <definedName name="_xlnm._FilterDatabase" localSheetId="4" hidden="1">'AGREGUJ 2'!$A$4:$C$30</definedName>
    <definedName name="_xlnm._FilterDatabase" localSheetId="8" hidden="1">JEŻELI!$A$1:$F$28</definedName>
    <definedName name="_xlnm._FilterDatabase" localSheetId="12" hidden="1">'SUMA.JEŻELI + LICZ.JEŻELI'!$A$1:$E$70</definedName>
    <definedName name="_xlnm._FilterDatabase" localSheetId="9" hidden="1">WYSZUKAJ.PIONOWO!$A$5:$F$32</definedName>
    <definedName name="_xlnm._FilterDatabase" localSheetId="10" hidden="1">'WYSZUKAJ.PIONOWO - TABELA'!#REF!</definedName>
    <definedName name="sprzeda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8" l="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4" i="8"/>
  <c r="E11" i="5" l="1"/>
</calcChain>
</file>

<file path=xl/sharedStrings.xml><?xml version="1.0" encoding="utf-8"?>
<sst xmlns="http://schemas.openxmlformats.org/spreadsheetml/2006/main" count="506" uniqueCount="155">
  <si>
    <t>Koszty</t>
  </si>
  <si>
    <t>DATA</t>
  </si>
  <si>
    <t>ILOŚĆ</t>
  </si>
  <si>
    <t>Amortyzacja</t>
  </si>
  <si>
    <t>Kosztowe</t>
  </si>
  <si>
    <t>Zużycie materiałów i energii</t>
  </si>
  <si>
    <t>Usługi obce</t>
  </si>
  <si>
    <t>Podatki i opłaty</t>
  </si>
  <si>
    <t>Wynagrodzenia</t>
  </si>
  <si>
    <t>Ubezpieczenia społeczne i inne świadczenia</t>
  </si>
  <si>
    <t>Podróże służbowe</t>
  </si>
  <si>
    <t>Pozostałe koszty</t>
  </si>
  <si>
    <t>Rozliczenie kosztów</t>
  </si>
  <si>
    <t>Nr</t>
  </si>
  <si>
    <t>Nazwa konta</t>
  </si>
  <si>
    <t>Rodzaj</t>
  </si>
  <si>
    <t>Data</t>
  </si>
  <si>
    <t>Wartość</t>
  </si>
  <si>
    <t>SUMA ( SUMA() )</t>
  </si>
  <si>
    <t>SUMA ( AGREGUJ() )</t>
  </si>
  <si>
    <t>Przychód</t>
  </si>
  <si>
    <t>Dodatkowy przychód</t>
  </si>
  <si>
    <t>Łączny przychód</t>
  </si>
  <si>
    <t>Inne koszty</t>
  </si>
  <si>
    <t>Łączne koszty</t>
  </si>
  <si>
    <t>DOCHÓD</t>
  </si>
  <si>
    <t>WYPŁATA (roczna)</t>
  </si>
  <si>
    <t>ŁĄCZNA WYPŁATA</t>
  </si>
  <si>
    <t>Zaokrąglenie (2 cyfry)</t>
  </si>
  <si>
    <t>Ostatni dzień miesiąca</t>
  </si>
  <si>
    <t>Ostatni dzień poprzedniego miesiąca</t>
  </si>
  <si>
    <t>Ostatni dzień następnego miesiąca</t>
  </si>
  <si>
    <t>16 miesięcy od daty początkowej</t>
  </si>
  <si>
    <t>Ilość dni</t>
  </si>
  <si>
    <t>LP.</t>
  </si>
  <si>
    <t>NAZWA PRODUKTU</t>
  </si>
  <si>
    <t>Cena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</si>
  <si>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</si>
  <si>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</si>
  <si>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</si>
  <si>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</si>
  <si>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</si>
  <si>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</si>
  <si>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</si>
  <si>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</si>
  <si>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</si>
  <si>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</si>
  <si>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</si>
  <si>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</si>
  <si>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</si>
  <si>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</si>
  <si>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</si>
  <si>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</si>
  <si>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</si>
  <si>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</si>
  <si>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</si>
  <si>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</si>
  <si>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</si>
  <si>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</si>
  <si>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</si>
  <si>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</si>
  <si>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</si>
  <si>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</si>
  <si>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</si>
  <si>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</si>
  <si>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</si>
  <si>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SUMA TOTAL (SUMA 1 + SUMA 2 + SUMA 3)</t>
  </si>
  <si>
    <t>ŁĄCZNA WARTOŚĆ</t>
  </si>
  <si>
    <t>Nr zamówienia</t>
  </si>
  <si>
    <t>Data zamówienia</t>
  </si>
  <si>
    <t>Priorytet zamówienia</t>
  </si>
  <si>
    <t>Wielkość zamówienia</t>
  </si>
  <si>
    <t>PL-2012-007335</t>
  </si>
  <si>
    <t>niski</t>
  </si>
  <si>
    <t>PL-2011-007364</t>
  </si>
  <si>
    <t>wysoki</t>
  </si>
  <si>
    <t>DE-2012-007619</t>
  </si>
  <si>
    <t>nieokreślony</t>
  </si>
  <si>
    <t>PL-2011-007623</t>
  </si>
  <si>
    <t>krytyczny</t>
  </si>
  <si>
    <t>DE-2011-007623</t>
  </si>
  <si>
    <t>PL-2014-007751</t>
  </si>
  <si>
    <t>PL-2011-000646</t>
  </si>
  <si>
    <t>PL-2011-007909</t>
  </si>
  <si>
    <t>PL-2012-008000</t>
  </si>
  <si>
    <t>PL-2012-008001</t>
  </si>
  <si>
    <t>DE-2012-008001</t>
  </si>
  <si>
    <t>PL-2012-008131</t>
  </si>
  <si>
    <t>PL-2011-008165</t>
  </si>
  <si>
    <t>PL-2012-000738</t>
  </si>
  <si>
    <t>PL-2014-008257</t>
  </si>
  <si>
    <t>DE-2011-008257</t>
  </si>
  <si>
    <t>PL-2014-008353</t>
  </si>
  <si>
    <t>średni</t>
  </si>
  <si>
    <t>PL-2011-008353</t>
  </si>
  <si>
    <t>PL-2013-008419</t>
  </si>
  <si>
    <t>Suma wielkości zamówienia dla priorytetu NISKI</t>
  </si>
  <si>
    <t>SUMA</t>
  </si>
  <si>
    <t>Liczba zamówień z priorytetem WYSOKI</t>
  </si>
  <si>
    <t>DE-2012-007620</t>
  </si>
  <si>
    <t>ŚREDNIA</t>
  </si>
  <si>
    <t>Sprawdzić?</t>
  </si>
  <si>
    <t xml:space="preserve">401 </t>
  </si>
  <si>
    <t xml:space="preserve">402 </t>
  </si>
  <si>
    <t xml:space="preserve">403 </t>
  </si>
  <si>
    <t xml:space="preserve">404 </t>
  </si>
  <si>
    <t xml:space="preserve">405 </t>
  </si>
  <si>
    <t xml:space="preserve">406 </t>
  </si>
  <si>
    <t xml:space="preserve">409 </t>
  </si>
  <si>
    <t xml:space="preserve">490 </t>
  </si>
  <si>
    <t xml:space="preserve">400   </t>
  </si>
  <si>
    <t>400</t>
  </si>
  <si>
    <t>402</t>
  </si>
  <si>
    <t>401</t>
  </si>
  <si>
    <t>403</t>
  </si>
  <si>
    <t>404</t>
  </si>
  <si>
    <t>405</t>
  </si>
  <si>
    <t>406</t>
  </si>
  <si>
    <t>409</t>
  </si>
  <si>
    <t>490</t>
  </si>
  <si>
    <t>SUMA ( SUMY.CZĘŚCIOWE() )</t>
  </si>
  <si>
    <t>Święta</t>
  </si>
  <si>
    <t>Do sprawdzenia wartości &gt; 180000</t>
  </si>
  <si>
    <t>METODA1 (STAND.)</t>
  </si>
  <si>
    <t>METODA1 (NIESTAND.)</t>
  </si>
  <si>
    <t>=AGREGUJ(nr_funkcji;opcje;tablica;k)</t>
  </si>
  <si>
    <t>=DZIEŃ.ROBOCZY.NIESTAND(data_pocz;dni;weekend;święta)</t>
  </si>
  <si>
    <t>=NR.SER.DATY(data_pocz;miesiące)</t>
  </si>
  <si>
    <t>=NR.SER.OST.DN.MIES(data_pocz;miesiące)</t>
  </si>
  <si>
    <t>=JEŻELI(test_logiczny;wartość_jeżeli_prawda;wartość_jeżeli_fałsz)</t>
  </si>
  <si>
    <t>=WYSZUKAJ.PIONOWO(szukana_wartość;tabela_tablica;nr_indeksu_kolumny;przeszukiwany_zakres)</t>
  </si>
  <si>
    <t>=USUŃ.ZBĘDNE.ODSTĘPY(tekst)</t>
  </si>
  <si>
    <t>=SUMA.JEŻELI(zakres;kryteria;suma_zakres) + LICZ.JEŻELI(zakres;kryteria)</t>
  </si>
  <si>
    <t>= SUMA(3D)</t>
  </si>
  <si>
    <t>Powrót</t>
  </si>
  <si>
    <t>PREMIA</t>
  </si>
  <si>
    <t>Zaokrąglenie (0)</t>
  </si>
  <si>
    <t>Zaokrąglenie (-1)</t>
  </si>
  <si>
    <t>Zaokrąglenie (-2)</t>
  </si>
  <si>
    <t>Zaokrąglenie (-3)</t>
  </si>
  <si>
    <t>Zaokrąglenie (-4)</t>
  </si>
  <si>
    <t>Zaokrąglenie (-5)</t>
  </si>
  <si>
    <t>Zaokrąglenie (1 cyfra)</t>
  </si>
  <si>
    <t>2 miesiące wcześniej od daty początkowej</t>
  </si>
  <si>
    <t>Czas przyjścia</t>
  </si>
  <si>
    <t>Czas wyjścia</t>
  </si>
  <si>
    <t>Liczba godzin pracy</t>
  </si>
  <si>
    <t>Czas pracy</t>
  </si>
  <si>
    <t>Liczba nadgodzin</t>
  </si>
  <si>
    <t>Czy nadgodziny?</t>
  </si>
  <si>
    <t xml:space="preserve">   Ten    tekst zawiera usunięte niepotrzebne   spacje    </t>
  </si>
  <si>
    <t>Liczba zamówień z niemiec</t>
  </si>
  <si>
    <t>Suma wielkości zamówienia dla zamówień</t>
  </si>
  <si>
    <t xml:space="preserve"> &gt; 31.12.2020</t>
  </si>
  <si>
    <r>
      <rPr>
        <b/>
        <u/>
        <sz val="14"/>
        <color theme="1"/>
        <rFont val="Calibri"/>
        <family val="2"/>
        <charset val="238"/>
        <scheme val="minor"/>
      </rPr>
      <t>=ZAOKR(liczba;liczba_cyfr)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</si>
</sst>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4"/>
      <color rgb="FFDDEBF7"/>
      <name val="Calibri"/>
      <family val="2"/>
      <charset val="238"/>
      <scheme val="minor"/>
    </font>
    <font>
      <b/>
      <u/>
      <sz val="14"/>
      <color theme="0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63C8E"/>
        <bgColor indexed="64"/>
      </patternFill>
    </fill>
    <fill>
      <patternFill patternType="solid">
        <fgColor rgb="FFED1B5F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quotePrefix="1"/>
    <xf numFmtId="14" fontId="0" fillId="0" borderId="0" xfId="0" applyNumberFormat="1"/>
    <xf numFmtId="0" fontId="2" fillId="0" borderId="0" xfId="0" applyFont="1"/>
    <xf numFmtId="8" fontId="0" fillId="0" borderId="0" xfId="0" applyNumberFormat="1"/>
    <xf numFmtId="0" fontId="0" fillId="0" borderId="0" xfId="0" applyNumberFormat="1"/>
    <xf numFmtId="0" fontId="2" fillId="0" borderId="1" xfId="0" applyFont="1" applyBorder="1"/>
    <xf numFmtId="0" fontId="0" fillId="0" borderId="4" xfId="0" applyBorder="1"/>
    <xf numFmtId="14" fontId="0" fillId="0" borderId="4" xfId="0" applyNumberFormat="1" applyBorder="1"/>
    <xf numFmtId="0" fontId="0" fillId="0" borderId="0" xfId="0" quotePrefix="1" applyNumberFormat="1"/>
    <xf numFmtId="0" fontId="0" fillId="3" borderId="0" xfId="0" applyFill="1"/>
    <xf numFmtId="164" fontId="0" fillId="0" borderId="0" xfId="0" applyNumberFormat="1"/>
    <xf numFmtId="0" fontId="2" fillId="0" borderId="1" xfId="0" applyNumberFormat="1" applyFont="1" applyBorder="1"/>
    <xf numFmtId="0" fontId="1" fillId="4" borderId="5" xfId="0" applyFont="1" applyFill="1" applyBorder="1" applyAlignment="1">
      <alignment horizontal="center" vertical="center"/>
    </xf>
    <xf numFmtId="0" fontId="0" fillId="4" borderId="0" xfId="0" applyFill="1"/>
    <xf numFmtId="2" fontId="3" fillId="5" borderId="0" xfId="0" applyNumberFormat="1" applyFont="1" applyFill="1"/>
    <xf numFmtId="10" fontId="3" fillId="5" borderId="0" xfId="0" applyNumberFormat="1" applyFont="1" applyFill="1"/>
    <xf numFmtId="0" fontId="1" fillId="4" borderId="0" xfId="0" applyFont="1" applyFill="1"/>
    <xf numFmtId="0" fontId="3" fillId="4" borderId="0" xfId="0" applyFont="1" applyFill="1"/>
    <xf numFmtId="0" fontId="1" fillId="5" borderId="0" xfId="0" applyFont="1" applyFill="1"/>
    <xf numFmtId="8" fontId="0" fillId="0" borderId="4" xfId="0" applyNumberFormat="1" applyBorder="1"/>
    <xf numFmtId="0" fontId="0" fillId="0" borderId="4" xfId="0" applyNumberFormat="1" applyBorder="1"/>
    <xf numFmtId="8" fontId="2" fillId="0" borderId="0" xfId="0" applyNumberFormat="1" applyFont="1"/>
    <xf numFmtId="8" fontId="3" fillId="4" borderId="0" xfId="0" applyNumberFormat="1" applyFont="1" applyFill="1"/>
    <xf numFmtId="0" fontId="1" fillId="5" borderId="4" xfId="0" applyFont="1" applyFill="1" applyBorder="1"/>
    <xf numFmtId="0" fontId="0" fillId="0" borderId="4" xfId="0" quotePrefix="1" applyBorder="1"/>
    <xf numFmtId="0" fontId="1" fillId="4" borderId="4" xfId="0" applyFont="1" applyFill="1" applyBorder="1"/>
    <xf numFmtId="0" fontId="0" fillId="0" borderId="1" xfId="0" applyNumberFormat="1" applyFill="1" applyBorder="1"/>
    <xf numFmtId="0" fontId="1" fillId="5" borderId="5" xfId="0" applyFont="1" applyFill="1" applyBorder="1" applyAlignment="1">
      <alignment horizontal="center" vertical="center"/>
    </xf>
    <xf numFmtId="0" fontId="6" fillId="2" borderId="6" xfId="1" quotePrefix="1" applyFont="1" applyFill="1" applyBorder="1" applyAlignment="1">
      <alignment horizontal="center" vertical="center"/>
    </xf>
    <xf numFmtId="0" fontId="1" fillId="5" borderId="3" xfId="0" applyFont="1" applyFill="1" applyBorder="1"/>
    <xf numFmtId="8" fontId="1" fillId="5" borderId="2" xfId="0" applyNumberFormat="1" applyFont="1" applyFill="1" applyBorder="1"/>
    <xf numFmtId="0" fontId="1" fillId="4" borderId="1" xfId="0" applyFont="1" applyFill="1" applyBorder="1"/>
    <xf numFmtId="8" fontId="1" fillId="4" borderId="1" xfId="0" applyNumberFormat="1" applyFont="1" applyFill="1" applyBorder="1"/>
    <xf numFmtId="20" fontId="0" fillId="0" borderId="4" xfId="0" applyNumberFormat="1" applyBorder="1"/>
    <xf numFmtId="0" fontId="1" fillId="5" borderId="7" xfId="0" applyFont="1" applyFill="1" applyBorder="1"/>
    <xf numFmtId="0" fontId="7" fillId="4" borderId="0" xfId="1" applyFont="1" applyFill="1" applyAlignment="1">
      <alignment horizontal="center" vertical="center"/>
    </xf>
    <xf numFmtId="0" fontId="1" fillId="5" borderId="8" xfId="0" applyFont="1" applyFill="1" applyBorder="1"/>
    <xf numFmtId="8" fontId="0" fillId="0" borderId="1" xfId="0" applyNumberFormat="1" applyFill="1" applyBorder="1"/>
    <xf numFmtId="0" fontId="8" fillId="2" borderId="6" xfId="1" quotePrefix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263C8E"/>
      <color rgb="FFED1B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LISTA FUNKCJI'!A1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556260</xdr:colOff>
      <xdr:row>0</xdr:row>
      <xdr:rowOff>0</xdr:rowOff>
    </xdr:from>
    <xdr:to>
      <xdr:col>21</xdr:col>
      <xdr:colOff>182880</xdr:colOff>
      <xdr:row>17</xdr:row>
      <xdr:rowOff>161330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5860" y="0"/>
          <a:ext cx="11818620" cy="3270290"/>
        </a:xfrm>
        <a:prstGeom prst="rect">
          <a:avLst/>
        </a:prstGeom>
      </xdr:spPr>
    </xdr:pic>
    <xdr:clientData/>
  </xdr:twoCellAnchor>
  <xdr:twoCellAnchor>
    <xdr:from>
      <xdr:col>8</xdr:col>
      <xdr:colOff>259080</xdr:colOff>
      <xdr:row>21</xdr:row>
      <xdr:rowOff>83820</xdr:rowOff>
    </xdr:from>
    <xdr:to>
      <xdr:col>14</xdr:col>
      <xdr:colOff>487680</xdr:colOff>
      <xdr:row>25</xdr:row>
      <xdr:rowOff>30480</xdr:rowOff>
    </xdr:to>
    <xdr:sp macro="" textlink="">
      <xdr:nvSpPr>
        <xdr:cNvPr id="3" name="Prostokąt: zaokrąglone rogi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35880" y="3924300"/>
          <a:ext cx="3886200" cy="678180"/>
        </a:xfrm>
        <a:prstGeom prst="roundRect">
          <a:avLst/>
        </a:prstGeom>
        <a:solidFill>
          <a:srgbClr val="263C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/>
            <a:t>PRZEJDŹ DO LISTY</a:t>
          </a:r>
          <a:r>
            <a:rPr lang="pl-PL" sz="2000" b="1" baseline="0"/>
            <a:t> FUNKCJI</a:t>
          </a:r>
          <a:endParaRPr lang="pl-PL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0</xdr:row>
          <xdr:rowOff>106680</xdr:rowOff>
        </xdr:from>
        <xdr:to>
          <xdr:col>0</xdr:col>
          <xdr:colOff>906780</xdr:colOff>
          <xdr:row>0</xdr:row>
          <xdr:rowOff>236220</xdr:rowOff>
        </xdr:to>
        <xdr:sp macro="" textlink="">
          <xdr:nvSpPr>
            <xdr:cNvPr id="2049" name="CHB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1</xdr:row>
          <xdr:rowOff>106680</xdr:rowOff>
        </xdr:from>
        <xdr:to>
          <xdr:col>0</xdr:col>
          <xdr:colOff>906780</xdr:colOff>
          <xdr:row>1</xdr:row>
          <xdr:rowOff>228600</xdr:rowOff>
        </xdr:to>
        <xdr:sp macro="" textlink="">
          <xdr:nvSpPr>
            <xdr:cNvPr id="2050" name="CHB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2</xdr:row>
          <xdr:rowOff>106680</xdr:rowOff>
        </xdr:from>
        <xdr:to>
          <xdr:col>0</xdr:col>
          <xdr:colOff>906780</xdr:colOff>
          <xdr:row>2</xdr:row>
          <xdr:rowOff>228600</xdr:rowOff>
        </xdr:to>
        <xdr:sp macro="" textlink="">
          <xdr:nvSpPr>
            <xdr:cNvPr id="2051" name="CHB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3</xdr:row>
          <xdr:rowOff>91440</xdr:rowOff>
        </xdr:from>
        <xdr:to>
          <xdr:col>0</xdr:col>
          <xdr:colOff>906780</xdr:colOff>
          <xdr:row>3</xdr:row>
          <xdr:rowOff>220980</xdr:rowOff>
        </xdr:to>
        <xdr:sp macro="" textlink="">
          <xdr:nvSpPr>
            <xdr:cNvPr id="2052" name="CHB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4</xdr:row>
          <xdr:rowOff>99060</xdr:rowOff>
        </xdr:from>
        <xdr:to>
          <xdr:col>0</xdr:col>
          <xdr:colOff>906780</xdr:colOff>
          <xdr:row>4</xdr:row>
          <xdr:rowOff>220980</xdr:rowOff>
        </xdr:to>
        <xdr:sp macro="" textlink="">
          <xdr:nvSpPr>
            <xdr:cNvPr id="2053" name="CHB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5</xdr:row>
          <xdr:rowOff>106680</xdr:rowOff>
        </xdr:from>
        <xdr:to>
          <xdr:col>0</xdr:col>
          <xdr:colOff>906780</xdr:colOff>
          <xdr:row>5</xdr:row>
          <xdr:rowOff>236220</xdr:rowOff>
        </xdr:to>
        <xdr:sp macro="" textlink="">
          <xdr:nvSpPr>
            <xdr:cNvPr id="2054" name="CHB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6</xdr:row>
          <xdr:rowOff>91440</xdr:rowOff>
        </xdr:from>
        <xdr:to>
          <xdr:col>0</xdr:col>
          <xdr:colOff>906780</xdr:colOff>
          <xdr:row>6</xdr:row>
          <xdr:rowOff>213360</xdr:rowOff>
        </xdr:to>
        <xdr:sp macro="" textlink="">
          <xdr:nvSpPr>
            <xdr:cNvPr id="2055" name="CHB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7</xdr:row>
          <xdr:rowOff>106680</xdr:rowOff>
        </xdr:from>
        <xdr:to>
          <xdr:col>0</xdr:col>
          <xdr:colOff>906780</xdr:colOff>
          <xdr:row>7</xdr:row>
          <xdr:rowOff>228600</xdr:rowOff>
        </xdr:to>
        <xdr:sp macro="" textlink="">
          <xdr:nvSpPr>
            <xdr:cNvPr id="2056" name="CHB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8</xdr:row>
          <xdr:rowOff>91440</xdr:rowOff>
        </xdr:from>
        <xdr:to>
          <xdr:col>0</xdr:col>
          <xdr:colOff>906780</xdr:colOff>
          <xdr:row>8</xdr:row>
          <xdr:rowOff>220980</xdr:rowOff>
        </xdr:to>
        <xdr:sp macro="" textlink="">
          <xdr:nvSpPr>
            <xdr:cNvPr id="2057" name="CHB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9</xdr:row>
          <xdr:rowOff>99060</xdr:rowOff>
        </xdr:from>
        <xdr:to>
          <xdr:col>0</xdr:col>
          <xdr:colOff>906780</xdr:colOff>
          <xdr:row>9</xdr:row>
          <xdr:rowOff>220980</xdr:rowOff>
        </xdr:to>
        <xdr:sp macro="" textlink="">
          <xdr:nvSpPr>
            <xdr:cNvPr id="2058" name="CHB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F260A51-CA0B-45F3-BA0A-1A85F3F685FB}">
  <we:reference id="wa104381504" version="1.0.0.0" store="pl-PL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ontrol" Target="../activeX/activeX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2.emf"/><Relationship Id="rId15" Type="http://schemas.openxmlformats.org/officeDocument/2006/relationships/control" Target="../activeX/activeX10.xml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6858-9182-4541-9512-CFCCA5FD861F}">
  <sheetPr codeName="Arkusz1">
    <tabColor rgb="FF263C8E"/>
  </sheetPr>
  <dimension ref="A1"/>
  <sheetViews>
    <sheetView tabSelected="1" workbookViewId="0">
      <selection activeCell="D28" sqref="D28"/>
    </sheetView>
  </sheetViews>
  <sheetFormatPr defaultRowHeight="14.4" x14ac:dyDescent="0.3"/>
  <cols>
    <col min="1" max="16384" width="8.88671875" style="1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DAFBA-EFF2-41C0-94A8-B36647D2C949}">
  <sheetPr codeName="Arkusz2">
    <tabColor rgb="FFED1B5F"/>
  </sheetPr>
  <dimension ref="A1:B10"/>
  <sheetViews>
    <sheetView topLeftCell="B1" zoomScale="160" zoomScaleNormal="160" workbookViewId="0">
      <selection activeCell="B2" sqref="B2"/>
    </sheetView>
  </sheetViews>
  <sheetFormatPr defaultColWidth="0" defaultRowHeight="14.4" zeroHeight="1" x14ac:dyDescent="0.3"/>
  <cols>
    <col min="1" max="1" width="16.77734375" style="10" customWidth="1"/>
    <col min="2" max="2" width="111.44140625" style="10" customWidth="1"/>
    <col min="3" max="16384" width="8.88671875" style="10" hidden="1"/>
  </cols>
  <sheetData>
    <row r="1" spans="1:2" ht="23.4" customHeight="1" x14ac:dyDescent="0.3">
      <c r="A1" s="13">
        <v>1</v>
      </c>
      <c r="B1" s="29" t="s">
        <v>154</v>
      </c>
    </row>
    <row r="2" spans="1:2" ht="23.4" customHeight="1" x14ac:dyDescent="0.3">
      <c r="A2" s="28">
        <v>2</v>
      </c>
      <c r="B2" s="39" t="s">
        <v>125</v>
      </c>
    </row>
    <row r="3" spans="1:2" ht="23.4" customHeight="1" x14ac:dyDescent="0.3">
      <c r="A3" s="13">
        <v>3</v>
      </c>
      <c r="B3" s="39" t="s">
        <v>126</v>
      </c>
    </row>
    <row r="4" spans="1:2" ht="23.4" customHeight="1" x14ac:dyDescent="0.3">
      <c r="A4" s="28">
        <v>4</v>
      </c>
      <c r="B4" s="39" t="s">
        <v>127</v>
      </c>
    </row>
    <row r="5" spans="1:2" ht="23.4" customHeight="1" x14ac:dyDescent="0.3">
      <c r="A5" s="13">
        <v>5</v>
      </c>
      <c r="B5" s="39" t="s">
        <v>128</v>
      </c>
    </row>
    <row r="6" spans="1:2" ht="23.4" customHeight="1" x14ac:dyDescent="0.3">
      <c r="A6" s="28">
        <v>6</v>
      </c>
      <c r="B6" s="39" t="s">
        <v>129</v>
      </c>
    </row>
    <row r="7" spans="1:2" ht="23.4" customHeight="1" x14ac:dyDescent="0.3">
      <c r="A7" s="13">
        <v>7</v>
      </c>
      <c r="B7" s="39" t="s">
        <v>130</v>
      </c>
    </row>
    <row r="8" spans="1:2" ht="23.4" customHeight="1" x14ac:dyDescent="0.3">
      <c r="A8" s="28">
        <v>8</v>
      </c>
      <c r="B8" s="39" t="s">
        <v>131</v>
      </c>
    </row>
    <row r="9" spans="1:2" ht="23.4" customHeight="1" x14ac:dyDescent="0.3">
      <c r="A9" s="13">
        <v>9</v>
      </c>
      <c r="B9" s="39" t="s">
        <v>132</v>
      </c>
    </row>
    <row r="10" spans="1:2" ht="23.4" customHeight="1" x14ac:dyDescent="0.3">
      <c r="A10" s="28">
        <v>10</v>
      </c>
      <c r="B10" s="39" t="s">
        <v>133</v>
      </c>
    </row>
  </sheetData>
  <hyperlinks>
    <hyperlink ref="B1" location="ZAOKR!A1" display="=ZAOKR(liczba;liczba_cyfr)" xr:uid="{0D49560C-2ADD-433B-9C0A-B523F444ED3B}"/>
    <hyperlink ref="B2" location="AGREGUJ!A1" display="=AGREGUJ(nr_funkcji;opcje;tablica;k)" xr:uid="{FB493495-3F7D-41E2-8DC9-83331117ADA1}"/>
    <hyperlink ref="B3" location="'DZIEŃ ROBOCZY NIEST.'!A1" display="=DZIEŃ.ROBOCZY.NIESTAND(data_pocz;dni;weekend;święta)" xr:uid="{FF9AD679-DEFB-4F4D-B1C3-1370BA0A102E}"/>
    <hyperlink ref="B4" location="'NR SER... 2'!A1" display="=NR.SER.DATY(data_pocz;miesiące)" xr:uid="{7B122F32-02FB-4D74-A6A7-D18C8717403F}"/>
    <hyperlink ref="B5" location="'NR SER...'!A1" display="=NR.SER.OST.DN.MIES(data_pocz;miesiące)" xr:uid="{9A14C38C-D7CF-435D-BCB7-9A2E240BA17A}"/>
    <hyperlink ref="B6" location="JEŻELI!A1" display="=JEŻELI(test_logiczny;wartość_jeżeli_prawda;wartość_jeżeli_fałsz)" xr:uid="{81487C6A-AE17-4274-9906-7395B13D67E5}"/>
    <hyperlink ref="B7" location="WYSZUKAJ.PIONOWO!A1" display="=WYSZUKAJ.PIONOWO(szukana_wartość;tabela_tablica;nr_indeksu_kolumny;przeszukiwany_zakres)" xr:uid="{BF59F171-15D1-4447-93D2-E5372B880BF8}"/>
    <hyperlink ref="B8" location="'USUŃ ZBĘDNE ODSTĘPY'!A1" display="=USUŃ.ZBĘDNE.ODSTĘPY(tekst)" xr:uid="{125782F9-0E97-43D1-A150-90CD4E58CF13}"/>
    <hyperlink ref="B9" location="'SUMA.JEŻELI + LICZ.JEŻELI'!A1" display="=SUMA.JEŻELI(zakres;kryteria;suma_zakres) + LICZ.JEŻELI(zakres;kryteria)" xr:uid="{514F44FF-6C8D-469B-9D87-0DFB17FC1290}"/>
    <hyperlink ref="B10" location="'SUMA TOTAL'!A1" display="= SUMA(3D)" xr:uid="{0DFBE40C-E72B-42DA-87DC-B003AD1068AE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HB10">
          <controlPr defaultSize="0" autoLine="0" r:id="rId5">
            <anchor moveWithCells="1">
              <from>
                <xdr:col>0</xdr:col>
                <xdr:colOff>777240</xdr:colOff>
                <xdr:row>9</xdr:row>
                <xdr:rowOff>99060</xdr:rowOff>
              </from>
              <to>
                <xdr:col>0</xdr:col>
                <xdr:colOff>906780</xdr:colOff>
                <xdr:row>9</xdr:row>
                <xdr:rowOff>220980</xdr:rowOff>
              </to>
            </anchor>
          </controlPr>
        </control>
      </mc:Choice>
      <mc:Fallback>
        <control shapeId="2058" r:id="rId4" name="CHB10"/>
      </mc:Fallback>
    </mc:AlternateContent>
    <mc:AlternateContent xmlns:mc="http://schemas.openxmlformats.org/markup-compatibility/2006">
      <mc:Choice Requires="x14">
        <control shapeId="2057" r:id="rId6" name="CHB9">
          <controlPr defaultSize="0" autoLine="0" r:id="rId7">
            <anchor moveWithCells="1">
              <from>
                <xdr:col>0</xdr:col>
                <xdr:colOff>777240</xdr:colOff>
                <xdr:row>8</xdr:row>
                <xdr:rowOff>91440</xdr:rowOff>
              </from>
              <to>
                <xdr:col>0</xdr:col>
                <xdr:colOff>906780</xdr:colOff>
                <xdr:row>8</xdr:row>
                <xdr:rowOff>220980</xdr:rowOff>
              </to>
            </anchor>
          </controlPr>
        </control>
      </mc:Choice>
      <mc:Fallback>
        <control shapeId="2057" r:id="rId6" name="CHB9"/>
      </mc:Fallback>
    </mc:AlternateContent>
    <mc:AlternateContent xmlns:mc="http://schemas.openxmlformats.org/markup-compatibility/2006">
      <mc:Choice Requires="x14">
        <control shapeId="2056" r:id="rId8" name="CHB8">
          <controlPr defaultSize="0" autoLine="0" r:id="rId5">
            <anchor moveWithCells="1">
              <from>
                <xdr:col>0</xdr:col>
                <xdr:colOff>777240</xdr:colOff>
                <xdr:row>7</xdr:row>
                <xdr:rowOff>106680</xdr:rowOff>
              </from>
              <to>
                <xdr:col>0</xdr:col>
                <xdr:colOff>906780</xdr:colOff>
                <xdr:row>7</xdr:row>
                <xdr:rowOff>228600</xdr:rowOff>
              </to>
            </anchor>
          </controlPr>
        </control>
      </mc:Choice>
      <mc:Fallback>
        <control shapeId="2056" r:id="rId8" name="CHB8"/>
      </mc:Fallback>
    </mc:AlternateContent>
    <mc:AlternateContent xmlns:mc="http://schemas.openxmlformats.org/markup-compatibility/2006">
      <mc:Choice Requires="x14">
        <control shapeId="2055" r:id="rId9" name="CHB7">
          <controlPr defaultSize="0" autoLine="0" r:id="rId5">
            <anchor moveWithCells="1">
              <from>
                <xdr:col>0</xdr:col>
                <xdr:colOff>777240</xdr:colOff>
                <xdr:row>6</xdr:row>
                <xdr:rowOff>91440</xdr:rowOff>
              </from>
              <to>
                <xdr:col>0</xdr:col>
                <xdr:colOff>906780</xdr:colOff>
                <xdr:row>6</xdr:row>
                <xdr:rowOff>213360</xdr:rowOff>
              </to>
            </anchor>
          </controlPr>
        </control>
      </mc:Choice>
      <mc:Fallback>
        <control shapeId="2055" r:id="rId9" name="CHB7"/>
      </mc:Fallback>
    </mc:AlternateContent>
    <mc:AlternateContent xmlns:mc="http://schemas.openxmlformats.org/markup-compatibility/2006">
      <mc:Choice Requires="x14">
        <control shapeId="2054" r:id="rId10" name="CHB6">
          <controlPr defaultSize="0" autoLine="0" r:id="rId7">
            <anchor moveWithCells="1">
              <from>
                <xdr:col>0</xdr:col>
                <xdr:colOff>777240</xdr:colOff>
                <xdr:row>5</xdr:row>
                <xdr:rowOff>106680</xdr:rowOff>
              </from>
              <to>
                <xdr:col>0</xdr:col>
                <xdr:colOff>906780</xdr:colOff>
                <xdr:row>5</xdr:row>
                <xdr:rowOff>236220</xdr:rowOff>
              </to>
            </anchor>
          </controlPr>
        </control>
      </mc:Choice>
      <mc:Fallback>
        <control shapeId="2054" r:id="rId10" name="CHB6"/>
      </mc:Fallback>
    </mc:AlternateContent>
    <mc:AlternateContent xmlns:mc="http://schemas.openxmlformats.org/markup-compatibility/2006">
      <mc:Choice Requires="x14">
        <control shapeId="2053" r:id="rId11" name="CHB5">
          <controlPr defaultSize="0" autoLine="0" r:id="rId5">
            <anchor moveWithCells="1">
              <from>
                <xdr:col>0</xdr:col>
                <xdr:colOff>777240</xdr:colOff>
                <xdr:row>4</xdr:row>
                <xdr:rowOff>99060</xdr:rowOff>
              </from>
              <to>
                <xdr:col>0</xdr:col>
                <xdr:colOff>906780</xdr:colOff>
                <xdr:row>4</xdr:row>
                <xdr:rowOff>220980</xdr:rowOff>
              </to>
            </anchor>
          </controlPr>
        </control>
      </mc:Choice>
      <mc:Fallback>
        <control shapeId="2053" r:id="rId11" name="CHB5"/>
      </mc:Fallback>
    </mc:AlternateContent>
    <mc:AlternateContent xmlns:mc="http://schemas.openxmlformats.org/markup-compatibility/2006">
      <mc:Choice Requires="x14">
        <control shapeId="2052" r:id="rId12" name="CHB4">
          <controlPr defaultSize="0" autoLine="0" r:id="rId7">
            <anchor moveWithCells="1">
              <from>
                <xdr:col>0</xdr:col>
                <xdr:colOff>777240</xdr:colOff>
                <xdr:row>3</xdr:row>
                <xdr:rowOff>91440</xdr:rowOff>
              </from>
              <to>
                <xdr:col>0</xdr:col>
                <xdr:colOff>906780</xdr:colOff>
                <xdr:row>3</xdr:row>
                <xdr:rowOff>220980</xdr:rowOff>
              </to>
            </anchor>
          </controlPr>
        </control>
      </mc:Choice>
      <mc:Fallback>
        <control shapeId="2052" r:id="rId12" name="CHB4"/>
      </mc:Fallback>
    </mc:AlternateContent>
    <mc:AlternateContent xmlns:mc="http://schemas.openxmlformats.org/markup-compatibility/2006">
      <mc:Choice Requires="x14">
        <control shapeId="2051" r:id="rId13" name="CHB3">
          <controlPr defaultSize="0" autoLine="0" r:id="rId5">
            <anchor moveWithCells="1">
              <from>
                <xdr:col>0</xdr:col>
                <xdr:colOff>777240</xdr:colOff>
                <xdr:row>2</xdr:row>
                <xdr:rowOff>106680</xdr:rowOff>
              </from>
              <to>
                <xdr:col>0</xdr:col>
                <xdr:colOff>906780</xdr:colOff>
                <xdr:row>2</xdr:row>
                <xdr:rowOff>228600</xdr:rowOff>
              </to>
            </anchor>
          </controlPr>
        </control>
      </mc:Choice>
      <mc:Fallback>
        <control shapeId="2051" r:id="rId13" name="CHB3"/>
      </mc:Fallback>
    </mc:AlternateContent>
    <mc:AlternateContent xmlns:mc="http://schemas.openxmlformats.org/markup-compatibility/2006">
      <mc:Choice Requires="x14">
        <control shapeId="2050" r:id="rId14" name="CHB2">
          <controlPr defaultSize="0" autoLine="0" r:id="rId5">
            <anchor moveWithCells="1">
              <from>
                <xdr:col>0</xdr:col>
                <xdr:colOff>777240</xdr:colOff>
                <xdr:row>1</xdr:row>
                <xdr:rowOff>106680</xdr:rowOff>
              </from>
              <to>
                <xdr:col>0</xdr:col>
                <xdr:colOff>906780</xdr:colOff>
                <xdr:row>1</xdr:row>
                <xdr:rowOff>228600</xdr:rowOff>
              </to>
            </anchor>
          </controlPr>
        </control>
      </mc:Choice>
      <mc:Fallback>
        <control shapeId="2050" r:id="rId14" name="CHB2"/>
      </mc:Fallback>
    </mc:AlternateContent>
    <mc:AlternateContent xmlns:mc="http://schemas.openxmlformats.org/markup-compatibility/2006">
      <mc:Choice Requires="x14">
        <control shapeId="2049" r:id="rId15" name="CHB1">
          <controlPr defaultSize="0" autoLine="0" r:id="rId7">
            <anchor moveWithCells="1">
              <from>
                <xdr:col>0</xdr:col>
                <xdr:colOff>777240</xdr:colOff>
                <xdr:row>0</xdr:row>
                <xdr:rowOff>106680</xdr:rowOff>
              </from>
              <to>
                <xdr:col>0</xdr:col>
                <xdr:colOff>906780</xdr:colOff>
                <xdr:row>0</xdr:row>
                <xdr:rowOff>236220</xdr:rowOff>
              </to>
            </anchor>
          </controlPr>
        </control>
      </mc:Choice>
      <mc:Fallback>
        <control shapeId="2049" r:id="rId15" name="CHB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99629-D03F-45C9-8A2D-CC67844CC42D}">
  <sheetPr codeName="Arkusz3">
    <tabColor theme="4" tint="0.79998168889431442"/>
  </sheetPr>
  <dimension ref="A1:G16"/>
  <sheetViews>
    <sheetView showGridLines="0" zoomScale="130" zoomScaleNormal="130" workbookViewId="0"/>
  </sheetViews>
  <sheetFormatPr defaultColWidth="0" defaultRowHeight="14.4" zeroHeight="1" x14ac:dyDescent="0.3"/>
  <cols>
    <col min="1" max="1" width="11.77734375" customWidth="1"/>
    <col min="2" max="2" width="8.88671875" customWidth="1"/>
    <col min="3" max="3" width="32" bestFit="1" customWidth="1"/>
    <col min="4" max="4" width="17.21875" customWidth="1"/>
    <col min="5" max="5" width="8.88671875" customWidth="1"/>
    <col min="6" max="6" width="15.77734375" bestFit="1" customWidth="1"/>
    <col min="7" max="7" width="8.88671875" customWidth="1"/>
    <col min="8" max="16384" width="8.88671875" hidden="1"/>
  </cols>
  <sheetData>
    <row r="1" spans="1:6" ht="21" customHeight="1" x14ac:dyDescent="0.3">
      <c r="A1" s="36" t="s">
        <v>134</v>
      </c>
    </row>
    <row r="2" spans="1:6" x14ac:dyDescent="0.3"/>
    <row r="3" spans="1:6" x14ac:dyDescent="0.3">
      <c r="C3" s="17" t="s">
        <v>26</v>
      </c>
      <c r="D3" s="15">
        <v>52312.14</v>
      </c>
    </row>
    <row r="4" spans="1:6" x14ac:dyDescent="0.3">
      <c r="C4" s="17" t="s">
        <v>135</v>
      </c>
      <c r="D4" s="16">
        <v>0.11269999999999999</v>
      </c>
    </row>
    <row r="5" spans="1:6" x14ac:dyDescent="0.3"/>
    <row r="6" spans="1:6" x14ac:dyDescent="0.3">
      <c r="C6" s="3" t="s">
        <v>27</v>
      </c>
    </row>
    <row r="7" spans="1:6" x14ac:dyDescent="0.3">
      <c r="C7" t="s">
        <v>28</v>
      </c>
      <c r="D7" s="4"/>
      <c r="F7" s="11"/>
    </row>
    <row r="8" spans="1:6" x14ac:dyDescent="0.3">
      <c r="C8" t="s">
        <v>142</v>
      </c>
      <c r="D8" s="4"/>
    </row>
    <row r="9" spans="1:6" x14ac:dyDescent="0.3">
      <c r="C9" t="s">
        <v>136</v>
      </c>
      <c r="D9" s="4"/>
    </row>
    <row r="10" spans="1:6" x14ac:dyDescent="0.3">
      <c r="C10" t="s">
        <v>137</v>
      </c>
      <c r="D10" s="4"/>
    </row>
    <row r="11" spans="1:6" x14ac:dyDescent="0.3">
      <c r="C11" t="s">
        <v>138</v>
      </c>
      <c r="D11" s="4"/>
    </row>
    <row r="12" spans="1:6" x14ac:dyDescent="0.3">
      <c r="C12" t="s">
        <v>139</v>
      </c>
      <c r="D12" s="4"/>
    </row>
    <row r="13" spans="1:6" x14ac:dyDescent="0.3">
      <c r="C13" t="s">
        <v>140</v>
      </c>
      <c r="D13" s="4"/>
    </row>
    <row r="14" spans="1:6" x14ac:dyDescent="0.3">
      <c r="C14" t="s">
        <v>141</v>
      </c>
      <c r="D14" s="4"/>
    </row>
    <row r="15" spans="1:6" x14ac:dyDescent="0.3">
      <c r="D15" s="5"/>
    </row>
    <row r="16" spans="1:6" hidden="1" x14ac:dyDescent="0.3">
      <c r="D16" s="5"/>
    </row>
  </sheetData>
  <hyperlinks>
    <hyperlink ref="A1" location="'LISTA FUNKCJI'!A1" display="Powrót" xr:uid="{3218C32D-1139-42C7-AEEF-86B692F076E2}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CB7E2-5270-4BDB-9EEC-F8C86420231D}">
  <sheetPr codeName="Arkusz4" filterMode="1">
    <tabColor theme="4" tint="0.59999389629810485"/>
  </sheetPr>
  <dimension ref="A1:I40"/>
  <sheetViews>
    <sheetView workbookViewId="0">
      <selection activeCell="D4" sqref="D4"/>
    </sheetView>
  </sheetViews>
  <sheetFormatPr defaultColWidth="0" defaultRowHeight="14.4" zeroHeight="1" x14ac:dyDescent="0.3"/>
  <cols>
    <col min="1" max="1" width="12.5546875" customWidth="1"/>
    <col min="2" max="2" width="8.21875" customWidth="1"/>
    <col min="3" max="3" width="36.77734375" bestFit="1" customWidth="1"/>
    <col min="4" max="4" width="26.5546875" customWidth="1"/>
    <col min="5" max="5" width="16.6640625" customWidth="1"/>
    <col min="6" max="6" width="8.88671875" customWidth="1"/>
    <col min="7" max="7" width="13.5546875" customWidth="1"/>
    <col min="8" max="9" width="8.88671875" customWidth="1"/>
    <col min="10" max="16384" width="8.88671875" hidden="1"/>
  </cols>
  <sheetData>
    <row r="1" spans="1:5" ht="20.399999999999999" customHeight="1" x14ac:dyDescent="0.3">
      <c r="A1" s="36" t="s">
        <v>134</v>
      </c>
    </row>
    <row r="2" spans="1:5" x14ac:dyDescent="0.3">
      <c r="D2" s="18" t="s">
        <v>18</v>
      </c>
      <c r="E2" s="22"/>
    </row>
    <row r="3" spans="1:5" x14ac:dyDescent="0.3">
      <c r="D3" s="18" t="s">
        <v>120</v>
      </c>
      <c r="E3" s="22"/>
    </row>
    <row r="4" spans="1:5" x14ac:dyDescent="0.3">
      <c r="D4" s="17" t="s">
        <v>19</v>
      </c>
      <c r="E4" s="22"/>
    </row>
    <row r="5" spans="1:5" x14ac:dyDescent="0.3"/>
    <row r="6" spans="1:5" x14ac:dyDescent="0.3">
      <c r="A6" s="19" t="s">
        <v>16</v>
      </c>
      <c r="B6" s="19" t="s">
        <v>13</v>
      </c>
      <c r="C6" s="19" t="s">
        <v>14</v>
      </c>
      <c r="D6" s="19" t="s">
        <v>15</v>
      </c>
      <c r="E6" s="19" t="s">
        <v>17</v>
      </c>
    </row>
    <row r="7" spans="1:5" hidden="1" x14ac:dyDescent="0.3">
      <c r="A7" s="8">
        <v>44562</v>
      </c>
      <c r="B7" s="7">
        <v>400</v>
      </c>
      <c r="C7" s="7" t="s">
        <v>3</v>
      </c>
      <c r="D7" s="7" t="s">
        <v>4</v>
      </c>
      <c r="E7" s="20">
        <v>144891</v>
      </c>
    </row>
    <row r="8" spans="1:5" x14ac:dyDescent="0.3">
      <c r="A8" s="8">
        <v>44564</v>
      </c>
      <c r="B8" s="7">
        <v>401</v>
      </c>
      <c r="C8" s="7" t="s">
        <v>5</v>
      </c>
      <c r="D8" s="7" t="s">
        <v>4</v>
      </c>
      <c r="E8" s="20">
        <v>65709</v>
      </c>
    </row>
    <row r="9" spans="1:5" x14ac:dyDescent="0.3">
      <c r="A9" s="8">
        <v>44565</v>
      </c>
      <c r="B9" s="7">
        <v>402</v>
      </c>
      <c r="C9" s="7" t="s">
        <v>6</v>
      </c>
      <c r="D9" s="7" t="s">
        <v>4</v>
      </c>
      <c r="E9" s="20">
        <v>50393</v>
      </c>
    </row>
    <row r="10" spans="1:5" x14ac:dyDescent="0.3">
      <c r="A10" s="8">
        <v>44566</v>
      </c>
      <c r="B10" s="7">
        <v>403</v>
      </c>
      <c r="C10" s="7" t="s">
        <v>7</v>
      </c>
      <c r="D10" s="7" t="s">
        <v>4</v>
      </c>
      <c r="E10" s="20">
        <v>148567</v>
      </c>
    </row>
    <row r="11" spans="1:5" x14ac:dyDescent="0.3">
      <c r="A11" s="8">
        <v>44567</v>
      </c>
      <c r="B11" s="7">
        <v>404</v>
      </c>
      <c r="C11" s="7" t="s">
        <v>8</v>
      </c>
      <c r="D11" s="7" t="s">
        <v>4</v>
      </c>
      <c r="E11" s="20">
        <f>E10/1</f>
        <v>148567</v>
      </c>
    </row>
    <row r="12" spans="1:5" x14ac:dyDescent="0.3">
      <c r="A12" s="8">
        <v>44568</v>
      </c>
      <c r="B12" s="7">
        <v>405</v>
      </c>
      <c r="C12" s="7" t="s">
        <v>9</v>
      </c>
      <c r="D12" s="7" t="s">
        <v>4</v>
      </c>
      <c r="E12" s="20">
        <v>182414</v>
      </c>
    </row>
    <row r="13" spans="1:5" x14ac:dyDescent="0.3">
      <c r="A13" s="8">
        <v>44571</v>
      </c>
      <c r="B13" s="7">
        <v>406</v>
      </c>
      <c r="C13" s="7" t="s">
        <v>10</v>
      </c>
      <c r="D13" s="7" t="s">
        <v>4</v>
      </c>
      <c r="E13" s="20">
        <v>131546</v>
      </c>
    </row>
    <row r="14" spans="1:5" x14ac:dyDescent="0.3">
      <c r="A14" s="8">
        <v>44572</v>
      </c>
      <c r="B14" s="7">
        <v>409</v>
      </c>
      <c r="C14" s="7" t="s">
        <v>11</v>
      </c>
      <c r="D14" s="7" t="s">
        <v>4</v>
      </c>
      <c r="E14" s="20">
        <v>122410</v>
      </c>
    </row>
    <row r="15" spans="1:5" x14ac:dyDescent="0.3">
      <c r="A15" s="8">
        <v>44573</v>
      </c>
      <c r="B15" s="7">
        <v>490</v>
      </c>
      <c r="C15" s="7" t="s">
        <v>12</v>
      </c>
      <c r="D15" s="7" t="s">
        <v>4</v>
      </c>
      <c r="E15" s="20">
        <v>86179</v>
      </c>
    </row>
    <row r="16" spans="1:5" hidden="1" x14ac:dyDescent="0.3">
      <c r="A16" s="8">
        <v>44574</v>
      </c>
      <c r="B16" s="7">
        <v>400</v>
      </c>
      <c r="C16" s="7" t="s">
        <v>3</v>
      </c>
      <c r="D16" s="7" t="s">
        <v>4</v>
      </c>
      <c r="E16" s="20">
        <v>115506</v>
      </c>
    </row>
    <row r="17" spans="1:5" x14ac:dyDescent="0.3">
      <c r="A17" s="8">
        <v>44575</v>
      </c>
      <c r="B17" s="7">
        <v>401</v>
      </c>
      <c r="C17" s="7" t="s">
        <v>5</v>
      </c>
      <c r="D17" s="7" t="s">
        <v>4</v>
      </c>
      <c r="E17" s="20">
        <v>72397</v>
      </c>
    </row>
    <row r="18" spans="1:5" x14ac:dyDescent="0.3">
      <c r="A18" s="8">
        <v>44578</v>
      </c>
      <c r="B18" s="7">
        <v>402</v>
      </c>
      <c r="C18" s="7" t="s">
        <v>6</v>
      </c>
      <c r="D18" s="7" t="s">
        <v>4</v>
      </c>
      <c r="E18" s="20">
        <v>180634</v>
      </c>
    </row>
    <row r="19" spans="1:5" x14ac:dyDescent="0.3">
      <c r="A19" s="8">
        <v>44579</v>
      </c>
      <c r="B19" s="7">
        <v>403</v>
      </c>
      <c r="C19" s="7" t="s">
        <v>7</v>
      </c>
      <c r="D19" s="7" t="s">
        <v>4</v>
      </c>
      <c r="E19" s="20">
        <v>93994</v>
      </c>
    </row>
    <row r="20" spans="1:5" x14ac:dyDescent="0.3">
      <c r="A20" s="8">
        <v>44580</v>
      </c>
      <c r="B20" s="7">
        <v>404</v>
      </c>
      <c r="C20" s="7" t="s">
        <v>8</v>
      </c>
      <c r="D20" s="7" t="s">
        <v>4</v>
      </c>
      <c r="E20" s="20">
        <v>12345.67</v>
      </c>
    </row>
    <row r="21" spans="1:5" x14ac:dyDescent="0.3">
      <c r="A21" s="8">
        <v>44581</v>
      </c>
      <c r="B21" s="7">
        <v>405</v>
      </c>
      <c r="C21" s="7" t="s">
        <v>9</v>
      </c>
      <c r="D21" s="7" t="s">
        <v>4</v>
      </c>
      <c r="E21" s="20">
        <v>141905</v>
      </c>
    </row>
    <row r="22" spans="1:5" x14ac:dyDescent="0.3">
      <c r="A22" s="8">
        <v>44582</v>
      </c>
      <c r="B22" s="7">
        <v>406</v>
      </c>
      <c r="C22" s="7" t="s">
        <v>10</v>
      </c>
      <c r="D22" s="7" t="s">
        <v>4</v>
      </c>
      <c r="E22" s="20">
        <v>122222</v>
      </c>
    </row>
    <row r="23" spans="1:5" x14ac:dyDescent="0.3">
      <c r="A23" s="8">
        <v>44585</v>
      </c>
      <c r="B23" s="7">
        <v>409</v>
      </c>
      <c r="C23" s="7" t="s">
        <v>11</v>
      </c>
      <c r="D23" s="7" t="s">
        <v>4</v>
      </c>
      <c r="E23" s="20">
        <v>90550</v>
      </c>
    </row>
    <row r="24" spans="1:5" x14ac:dyDescent="0.3">
      <c r="A24" s="8">
        <v>44586</v>
      </c>
      <c r="B24" s="7">
        <v>490</v>
      </c>
      <c r="C24" s="7" t="s">
        <v>12</v>
      </c>
      <c r="D24" s="7" t="s">
        <v>4</v>
      </c>
      <c r="E24" s="20">
        <v>192353</v>
      </c>
    </row>
    <row r="25" spans="1:5" hidden="1" x14ac:dyDescent="0.3">
      <c r="A25" s="8">
        <v>44587</v>
      </c>
      <c r="B25" s="7">
        <v>400</v>
      </c>
      <c r="C25" s="7" t="s">
        <v>3</v>
      </c>
      <c r="D25" s="7" t="s">
        <v>4</v>
      </c>
      <c r="E25" s="20">
        <v>86353</v>
      </c>
    </row>
    <row r="26" spans="1:5" x14ac:dyDescent="0.3">
      <c r="A26" s="8">
        <v>44588</v>
      </c>
      <c r="B26" s="7">
        <v>401</v>
      </c>
      <c r="C26" s="7" t="s">
        <v>5</v>
      </c>
      <c r="D26" s="7" t="s">
        <v>4</v>
      </c>
      <c r="E26" s="20">
        <v>138844</v>
      </c>
    </row>
    <row r="27" spans="1:5" x14ac:dyDescent="0.3">
      <c r="A27" s="8">
        <v>44589</v>
      </c>
      <c r="B27" s="7">
        <v>402</v>
      </c>
      <c r="C27" s="7" t="s">
        <v>6</v>
      </c>
      <c r="D27" s="7" t="s">
        <v>4</v>
      </c>
      <c r="E27" s="20">
        <v>170523</v>
      </c>
    </row>
    <row r="28" spans="1:5" x14ac:dyDescent="0.3">
      <c r="A28" s="8">
        <v>44592</v>
      </c>
      <c r="B28" s="7">
        <v>403</v>
      </c>
      <c r="C28" s="7" t="s">
        <v>7</v>
      </c>
      <c r="D28" s="7" t="s">
        <v>4</v>
      </c>
      <c r="E28" s="20">
        <v>125463</v>
      </c>
    </row>
    <row r="29" spans="1:5" x14ac:dyDescent="0.3">
      <c r="A29" s="8">
        <v>44593</v>
      </c>
      <c r="B29" s="7">
        <v>404</v>
      </c>
      <c r="C29" s="7" t="s">
        <v>8</v>
      </c>
      <c r="D29" s="7" t="s">
        <v>4</v>
      </c>
      <c r="E29" s="20">
        <v>144791</v>
      </c>
    </row>
    <row r="30" spans="1:5" x14ac:dyDescent="0.3">
      <c r="A30" s="8">
        <v>44594</v>
      </c>
      <c r="B30" s="7">
        <v>405</v>
      </c>
      <c r="C30" s="7" t="s">
        <v>9</v>
      </c>
      <c r="D30" s="7" t="s">
        <v>4</v>
      </c>
      <c r="E30" s="20">
        <v>66114</v>
      </c>
    </row>
    <row r="31" spans="1:5" x14ac:dyDescent="0.3">
      <c r="A31" s="8">
        <v>44595</v>
      </c>
      <c r="B31" s="7">
        <v>406</v>
      </c>
      <c r="C31" s="7" t="s">
        <v>10</v>
      </c>
      <c r="D31" s="7" t="s">
        <v>4</v>
      </c>
      <c r="E31" s="20">
        <v>145625</v>
      </c>
    </row>
    <row r="32" spans="1:5" x14ac:dyDescent="0.3">
      <c r="A32" s="8">
        <v>44596</v>
      </c>
      <c r="B32" s="7">
        <v>409</v>
      </c>
      <c r="C32" s="7" t="s">
        <v>11</v>
      </c>
      <c r="D32" s="7" t="s">
        <v>4</v>
      </c>
      <c r="E32" s="20">
        <v>123257</v>
      </c>
    </row>
    <row r="33" spans="1:5" x14ac:dyDescent="0.3">
      <c r="A33" s="8">
        <v>44599</v>
      </c>
      <c r="B33" s="7">
        <v>490</v>
      </c>
      <c r="C33" s="7" t="s">
        <v>12</v>
      </c>
      <c r="D33" s="7" t="s">
        <v>4</v>
      </c>
      <c r="E33" s="20">
        <v>96578</v>
      </c>
    </row>
    <row r="34" spans="1:5" x14ac:dyDescent="0.3"/>
    <row r="35" spans="1:5" x14ac:dyDescent="0.3"/>
    <row r="36" spans="1:5" x14ac:dyDescent="0.3"/>
    <row r="37" spans="1:5" x14ac:dyDescent="0.3"/>
    <row r="38" spans="1:5" x14ac:dyDescent="0.3"/>
    <row r="39" spans="1:5" x14ac:dyDescent="0.3"/>
    <row r="40" spans="1:5" x14ac:dyDescent="0.3"/>
  </sheetData>
  <autoFilter ref="A6:E33" xr:uid="{11ECB7E2-5270-4BDB-9EEC-F8C86420231D}">
    <filterColumn colId="2">
      <filters>
        <filter val="Podatki i opłaty"/>
        <filter val="Podróże służbowe"/>
        <filter val="Pozostałe koszty"/>
        <filter val="Rozliczenie kosztów"/>
        <filter val="Ubezpieczenia społeczne i inne świadczenia"/>
        <filter val="Usługi obce"/>
        <filter val="Wynagrodzenia"/>
        <filter val="Zużycie materiałów i energii"/>
      </filters>
    </filterColumn>
  </autoFilter>
  <hyperlinks>
    <hyperlink ref="A1" location="'LISTA FUNKCJI'!A1" display="Powrót" xr:uid="{632DEE78-98E7-4A38-917E-8B079580679A}"/>
  </hyperlink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AB26-4D3A-4D67-833F-B1BC32E30E30}">
  <sheetPr>
    <tabColor theme="4" tint="0.59999389629810485"/>
  </sheetPr>
  <dimension ref="B1:L15"/>
  <sheetViews>
    <sheetView workbookViewId="0">
      <selection activeCell="L1" sqref="L1"/>
    </sheetView>
  </sheetViews>
  <sheetFormatPr defaultRowHeight="14.4" x14ac:dyDescent="0.3"/>
  <cols>
    <col min="1" max="1" width="8.21875" customWidth="1"/>
    <col min="2" max="2" width="36.77734375" bestFit="1" customWidth="1"/>
    <col min="3" max="3" width="17.44140625" bestFit="1" customWidth="1"/>
    <col min="5" max="5" width="13.5546875" customWidth="1"/>
  </cols>
  <sheetData>
    <row r="1" spans="2:12" ht="18" x14ac:dyDescent="0.3">
      <c r="L1" s="36" t="s">
        <v>134</v>
      </c>
    </row>
    <row r="2" spans="2:12" x14ac:dyDescent="0.3">
      <c r="B2" t="s">
        <v>20</v>
      </c>
      <c r="C2" s="4">
        <v>77500</v>
      </c>
    </row>
    <row r="3" spans="2:12" x14ac:dyDescent="0.3">
      <c r="B3" t="s">
        <v>21</v>
      </c>
      <c r="C3" s="4">
        <v>3250</v>
      </c>
    </row>
    <row r="4" spans="2:12" x14ac:dyDescent="0.3">
      <c r="B4" s="32" t="s">
        <v>22</v>
      </c>
      <c r="C4" s="33"/>
    </row>
    <row r="5" spans="2:12" x14ac:dyDescent="0.3">
      <c r="C5" s="4"/>
    </row>
    <row r="6" spans="2:12" x14ac:dyDescent="0.3">
      <c r="B6" t="s">
        <v>0</v>
      </c>
      <c r="C6" s="4">
        <v>-21450</v>
      </c>
    </row>
    <row r="7" spans="2:12" x14ac:dyDescent="0.3">
      <c r="B7" t="s">
        <v>23</v>
      </c>
      <c r="C7" s="4">
        <v>-1240</v>
      </c>
    </row>
    <row r="8" spans="2:12" x14ac:dyDescent="0.3">
      <c r="B8" s="32" t="s">
        <v>24</v>
      </c>
      <c r="C8" s="33"/>
    </row>
    <row r="9" spans="2:12" x14ac:dyDescent="0.3">
      <c r="C9" s="4"/>
    </row>
    <row r="10" spans="2:12" ht="15" thickBot="1" x14ac:dyDescent="0.35">
      <c r="C10" s="4"/>
    </row>
    <row r="11" spans="2:12" ht="15" thickBot="1" x14ac:dyDescent="0.35">
      <c r="B11" s="30" t="s">
        <v>25</v>
      </c>
      <c r="C11" s="31"/>
    </row>
    <row r="14" spans="2:12" x14ac:dyDescent="0.3">
      <c r="C14" s="4"/>
    </row>
    <row r="15" spans="2:12" x14ac:dyDescent="0.3">
      <c r="C15" s="4"/>
    </row>
  </sheetData>
  <hyperlinks>
    <hyperlink ref="L1" location="'LISTA FUNKCJI'!A1" display="Powrót" xr:uid="{6EDC2004-014C-49DF-85EB-4DFF6BEA58D7}"/>
  </hyperlink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667C3-417A-449E-AAB9-EAFF461A20C6}">
  <sheetPr codeName="Arkusz6">
    <tabColor theme="4" tint="0.39997558519241921"/>
  </sheetPr>
  <dimension ref="A1:L28"/>
  <sheetViews>
    <sheetView zoomScaleNormal="100" workbookViewId="0"/>
  </sheetViews>
  <sheetFormatPr defaultColWidth="0" defaultRowHeight="14.4" x14ac:dyDescent="0.3"/>
  <cols>
    <col min="1" max="1" width="12.33203125" customWidth="1"/>
    <col min="2" max="2" width="17.21875" bestFit="1" customWidth="1"/>
    <col min="3" max="3" width="20.5546875" customWidth="1"/>
    <col min="4" max="4" width="12.77734375" customWidth="1"/>
    <col min="5" max="5" width="4.44140625" customWidth="1"/>
    <col min="6" max="6" width="10.33203125" customWidth="1"/>
    <col min="7" max="7" width="10.88671875" customWidth="1"/>
    <col min="8" max="8" width="13.5546875" customWidth="1"/>
    <col min="9" max="9" width="8.88671875" customWidth="1"/>
    <col min="10" max="11" width="8.88671875" hidden="1" customWidth="1"/>
    <col min="12" max="12" width="11" hidden="1" customWidth="1"/>
    <col min="13" max="16384" width="8.88671875" hidden="1"/>
  </cols>
  <sheetData>
    <row r="1" spans="1:7" ht="21.6" customHeight="1" x14ac:dyDescent="0.3">
      <c r="A1" s="36" t="s">
        <v>134</v>
      </c>
      <c r="D1" s="17" t="s">
        <v>33</v>
      </c>
      <c r="E1" s="19">
        <v>14</v>
      </c>
    </row>
    <row r="3" spans="1:7" x14ac:dyDescent="0.3">
      <c r="A3" s="19" t="s">
        <v>1</v>
      </c>
      <c r="B3" s="19" t="s">
        <v>123</v>
      </c>
      <c r="C3" s="19" t="s">
        <v>124</v>
      </c>
      <c r="G3" s="17" t="s">
        <v>121</v>
      </c>
    </row>
    <row r="4" spans="1:7" x14ac:dyDescent="0.3">
      <c r="A4" s="2">
        <v>44197</v>
      </c>
      <c r="B4" s="2"/>
      <c r="C4" s="2"/>
      <c r="G4" s="2">
        <v>44197</v>
      </c>
    </row>
    <row r="5" spans="1:7" x14ac:dyDescent="0.3">
      <c r="A5" s="2">
        <v>44198</v>
      </c>
      <c r="B5" s="2"/>
      <c r="C5" s="2"/>
      <c r="G5" s="2">
        <v>44202</v>
      </c>
    </row>
    <row r="6" spans="1:7" x14ac:dyDescent="0.3">
      <c r="A6" s="2">
        <v>44199</v>
      </c>
      <c r="B6" s="2"/>
      <c r="C6" s="2"/>
      <c r="G6" s="2">
        <v>44241</v>
      </c>
    </row>
    <row r="7" spans="1:7" x14ac:dyDescent="0.3">
      <c r="A7" s="2">
        <v>44237</v>
      </c>
      <c r="B7" s="2"/>
      <c r="C7" s="2"/>
      <c r="G7" s="2">
        <v>44283</v>
      </c>
    </row>
    <row r="8" spans="1:7" x14ac:dyDescent="0.3">
      <c r="A8" s="2">
        <v>44238</v>
      </c>
      <c r="B8" s="2"/>
      <c r="C8" s="2"/>
      <c r="G8" s="2">
        <v>44288</v>
      </c>
    </row>
    <row r="9" spans="1:7" x14ac:dyDescent="0.3">
      <c r="A9" s="2">
        <v>44239</v>
      </c>
      <c r="B9" s="2"/>
      <c r="C9" s="2"/>
      <c r="G9" s="2">
        <v>44290</v>
      </c>
    </row>
    <row r="10" spans="1:7" x14ac:dyDescent="0.3">
      <c r="A10" s="2">
        <v>44240</v>
      </c>
      <c r="B10" s="2"/>
      <c r="C10" s="2"/>
      <c r="G10" s="2">
        <v>44291</v>
      </c>
    </row>
    <row r="11" spans="1:7" x14ac:dyDescent="0.3">
      <c r="A11" s="2">
        <v>44241</v>
      </c>
      <c r="B11" s="2"/>
      <c r="C11" s="2"/>
      <c r="G11" s="2">
        <v>44317</v>
      </c>
    </row>
    <row r="12" spans="1:7" x14ac:dyDescent="0.3">
      <c r="A12" s="2">
        <v>44282</v>
      </c>
      <c r="B12" s="2"/>
      <c r="C12" s="2"/>
      <c r="G12" s="2">
        <v>44319</v>
      </c>
    </row>
    <row r="13" spans="1:7" x14ac:dyDescent="0.3">
      <c r="A13" s="2">
        <v>44283</v>
      </c>
      <c r="B13" s="2"/>
      <c r="C13" s="2"/>
      <c r="G13" s="2">
        <v>44339</v>
      </c>
    </row>
    <row r="14" spans="1:7" x14ac:dyDescent="0.3">
      <c r="A14" s="2">
        <v>44284</v>
      </c>
      <c r="B14" s="2"/>
      <c r="C14" s="2"/>
      <c r="G14" s="2">
        <v>44342</v>
      </c>
    </row>
    <row r="15" spans="1:7" x14ac:dyDescent="0.3">
      <c r="A15" s="2">
        <v>44285</v>
      </c>
      <c r="B15" s="2"/>
      <c r="C15" s="2"/>
      <c r="G15" s="2"/>
    </row>
    <row r="16" spans="1:7" x14ac:dyDescent="0.3">
      <c r="A16" s="2">
        <v>44288</v>
      </c>
      <c r="B16" s="2"/>
      <c r="C16" s="2"/>
      <c r="G16" s="2"/>
    </row>
    <row r="17" spans="1:7" x14ac:dyDescent="0.3">
      <c r="A17" s="2">
        <v>44289</v>
      </c>
      <c r="B17" s="2"/>
      <c r="C17" s="2"/>
      <c r="G17" s="2"/>
    </row>
    <row r="18" spans="1:7" x14ac:dyDescent="0.3">
      <c r="A18" s="2">
        <v>44290</v>
      </c>
      <c r="B18" s="2"/>
      <c r="C18" s="2"/>
      <c r="G18" s="2"/>
    </row>
    <row r="19" spans="1:7" x14ac:dyDescent="0.3">
      <c r="A19" s="2">
        <v>44291</v>
      </c>
      <c r="B19" s="2"/>
      <c r="C19" s="2"/>
      <c r="G19" s="2"/>
    </row>
    <row r="20" spans="1:7" x14ac:dyDescent="0.3">
      <c r="A20" s="2">
        <v>44292</v>
      </c>
      <c r="B20" s="2"/>
      <c r="C20" s="2"/>
      <c r="G20" s="2"/>
    </row>
    <row r="21" spans="1:7" x14ac:dyDescent="0.3">
      <c r="A21" s="2">
        <v>44293</v>
      </c>
      <c r="B21" s="2"/>
      <c r="C21" s="2"/>
      <c r="G21" s="2"/>
    </row>
    <row r="22" spans="1:7" x14ac:dyDescent="0.3">
      <c r="A22" s="2">
        <v>44317</v>
      </c>
      <c r="B22" s="2"/>
      <c r="C22" s="2"/>
      <c r="G22" s="2"/>
    </row>
    <row r="23" spans="1:7" x14ac:dyDescent="0.3">
      <c r="A23" s="2">
        <v>44318</v>
      </c>
      <c r="B23" s="2"/>
      <c r="C23" s="2"/>
      <c r="G23" s="2"/>
    </row>
    <row r="24" spans="1:7" x14ac:dyDescent="0.3">
      <c r="A24" s="2">
        <v>44319</v>
      </c>
      <c r="B24" s="2"/>
      <c r="C24" s="2"/>
      <c r="G24" s="2"/>
    </row>
    <row r="25" spans="1:7" x14ac:dyDescent="0.3">
      <c r="A25" s="2">
        <v>44320</v>
      </c>
      <c r="B25" s="2"/>
      <c r="C25" s="2"/>
    </row>
    <row r="26" spans="1:7" x14ac:dyDescent="0.3">
      <c r="A26" s="2"/>
      <c r="B26" s="2"/>
      <c r="C26" s="2"/>
    </row>
    <row r="27" spans="1:7" x14ac:dyDescent="0.3">
      <c r="A27" s="2"/>
      <c r="B27" s="2"/>
      <c r="C27" s="2"/>
    </row>
    <row r="28" spans="1:7" x14ac:dyDescent="0.3">
      <c r="A28" s="2"/>
      <c r="B28" s="2"/>
      <c r="C28" s="2"/>
    </row>
  </sheetData>
  <hyperlinks>
    <hyperlink ref="A1" location="'LISTA FUNKCJI'!A1" display="Powrót" xr:uid="{6A08A1C7-7217-4A11-A16E-15DBE5C15254}"/>
  </hyperlink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F90E-16D0-47D4-8135-5E9540EB94FF}">
  <sheetPr codeName="Arkusz8">
    <tabColor theme="4" tint="-0.249977111117893"/>
  </sheetPr>
  <dimension ref="A1:F30"/>
  <sheetViews>
    <sheetView workbookViewId="0"/>
  </sheetViews>
  <sheetFormatPr defaultColWidth="0" defaultRowHeight="14.4" zeroHeight="1" x14ac:dyDescent="0.3"/>
  <cols>
    <col min="1" max="1" width="12.33203125" customWidth="1"/>
    <col min="2" max="2" width="44.88671875" customWidth="1"/>
    <col min="3" max="3" width="36.77734375" bestFit="1" customWidth="1"/>
    <col min="4" max="4" width="31" customWidth="1"/>
    <col min="5" max="6" width="8.88671875" customWidth="1"/>
    <col min="7" max="16384" width="8.88671875" hidden="1"/>
  </cols>
  <sheetData>
    <row r="1" spans="1:3" ht="19.8" customHeight="1" x14ac:dyDescent="0.3">
      <c r="A1" s="36" t="s">
        <v>134</v>
      </c>
    </row>
    <row r="2" spans="1:3" x14ac:dyDescent="0.3"/>
    <row r="3" spans="1:3" x14ac:dyDescent="0.3">
      <c r="A3" s="19" t="s">
        <v>1</v>
      </c>
      <c r="B3" s="19" t="s">
        <v>32</v>
      </c>
      <c r="C3" s="19" t="s">
        <v>143</v>
      </c>
    </row>
    <row r="4" spans="1:3" x14ac:dyDescent="0.3">
      <c r="A4" s="8">
        <v>44562</v>
      </c>
      <c r="B4" s="8"/>
      <c r="C4" s="8"/>
    </row>
    <row r="5" spans="1:3" x14ac:dyDescent="0.3">
      <c r="A5" s="8">
        <v>44593</v>
      </c>
      <c r="B5" s="8"/>
      <c r="C5" s="8"/>
    </row>
    <row r="6" spans="1:3" x14ac:dyDescent="0.3">
      <c r="A6" s="8">
        <v>44621</v>
      </c>
      <c r="B6" s="8"/>
      <c r="C6" s="8"/>
    </row>
    <row r="7" spans="1:3" x14ac:dyDescent="0.3">
      <c r="A7" s="8">
        <v>44652</v>
      </c>
      <c r="B7" s="8"/>
      <c r="C7" s="8"/>
    </row>
    <row r="8" spans="1:3" x14ac:dyDescent="0.3">
      <c r="A8" s="8">
        <v>44682</v>
      </c>
      <c r="B8" s="8"/>
      <c r="C8" s="8"/>
    </row>
    <row r="9" spans="1:3" x14ac:dyDescent="0.3">
      <c r="A9" s="8">
        <v>44713</v>
      </c>
      <c r="B9" s="8"/>
      <c r="C9" s="8"/>
    </row>
    <row r="10" spans="1:3" x14ac:dyDescent="0.3">
      <c r="A10" s="8">
        <v>44743</v>
      </c>
      <c r="B10" s="8"/>
      <c r="C10" s="8"/>
    </row>
    <row r="11" spans="1:3" x14ac:dyDescent="0.3">
      <c r="A11" s="8">
        <v>44774</v>
      </c>
      <c r="B11" s="8"/>
      <c r="C11" s="8"/>
    </row>
    <row r="12" spans="1:3" x14ac:dyDescent="0.3">
      <c r="A12" s="8">
        <v>44805</v>
      </c>
      <c r="B12" s="8"/>
      <c r="C12" s="8"/>
    </row>
    <row r="13" spans="1:3" x14ac:dyDescent="0.3">
      <c r="A13" s="8">
        <v>44835</v>
      </c>
      <c r="B13" s="8"/>
      <c r="C13" s="8"/>
    </row>
    <row r="14" spans="1:3" x14ac:dyDescent="0.3">
      <c r="A14" s="8">
        <v>44866</v>
      </c>
      <c r="B14" s="8"/>
      <c r="C14" s="8"/>
    </row>
    <row r="15" spans="1:3" x14ac:dyDescent="0.3">
      <c r="A15" s="8">
        <v>44896</v>
      </c>
      <c r="B15" s="8"/>
      <c r="C15" s="8"/>
    </row>
    <row r="16" spans="1:3" x14ac:dyDescent="0.3">
      <c r="A16" s="8">
        <v>44927</v>
      </c>
      <c r="B16" s="8"/>
      <c r="C16" s="8"/>
    </row>
    <row r="17" spans="1:3" x14ac:dyDescent="0.3">
      <c r="A17" s="8">
        <v>44958</v>
      </c>
      <c r="B17" s="8"/>
      <c r="C17" s="8"/>
    </row>
    <row r="18" spans="1:3" x14ac:dyDescent="0.3">
      <c r="A18" s="8">
        <v>44986</v>
      </c>
      <c r="B18" s="8"/>
      <c r="C18" s="8"/>
    </row>
    <row r="19" spans="1:3" x14ac:dyDescent="0.3">
      <c r="A19" s="8">
        <v>45017</v>
      </c>
      <c r="B19" s="8"/>
      <c r="C19" s="8"/>
    </row>
    <row r="20" spans="1:3" x14ac:dyDescent="0.3">
      <c r="A20" s="8">
        <v>45047</v>
      </c>
      <c r="B20" s="8"/>
      <c r="C20" s="8"/>
    </row>
    <row r="21" spans="1:3" x14ac:dyDescent="0.3"/>
    <row r="22" spans="1:3" x14ac:dyDescent="0.3"/>
    <row r="23" spans="1:3" x14ac:dyDescent="0.3"/>
    <row r="24" spans="1:3" x14ac:dyDescent="0.3"/>
    <row r="25" spans="1:3" x14ac:dyDescent="0.3"/>
    <row r="26" spans="1:3" x14ac:dyDescent="0.3"/>
    <row r="27" spans="1:3" x14ac:dyDescent="0.3"/>
    <row r="28" spans="1:3" x14ac:dyDescent="0.3"/>
    <row r="29" spans="1:3" x14ac:dyDescent="0.3"/>
    <row r="30" spans="1:3" x14ac:dyDescent="0.3"/>
  </sheetData>
  <hyperlinks>
    <hyperlink ref="A1" location="'LISTA FUNKCJI'!A1" display="Powrót" xr:uid="{FC88E586-8376-4B18-913C-D0AF2272AFFB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C6D00-1F55-4A3C-81BE-7E1CB6EA2CC6}">
  <sheetPr codeName="Arkusz7">
    <tabColor theme="4" tint="-0.249977111117893"/>
  </sheetPr>
  <dimension ref="A1:G35"/>
  <sheetViews>
    <sheetView workbookViewId="0"/>
  </sheetViews>
  <sheetFormatPr defaultColWidth="0" defaultRowHeight="14.4" zeroHeight="1" x14ac:dyDescent="0.3"/>
  <cols>
    <col min="1" max="1" width="12.33203125" customWidth="1"/>
    <col min="2" max="2" width="20.77734375" customWidth="1"/>
    <col min="3" max="3" width="31.88671875" customWidth="1"/>
    <col min="4" max="4" width="31" customWidth="1"/>
    <col min="5" max="5" width="11.44140625" customWidth="1"/>
    <col min="6" max="6" width="10.109375" bestFit="1" customWidth="1"/>
    <col min="7" max="7" width="8.88671875" customWidth="1"/>
    <col min="8" max="16384" width="8.88671875" hidden="1"/>
  </cols>
  <sheetData>
    <row r="1" spans="1:6" ht="19.2" customHeight="1" x14ac:dyDescent="0.3">
      <c r="A1" s="36" t="s">
        <v>134</v>
      </c>
    </row>
    <row r="2" spans="1:6" x14ac:dyDescent="0.3"/>
    <row r="3" spans="1:6" x14ac:dyDescent="0.3">
      <c r="A3" s="19" t="s">
        <v>1</v>
      </c>
      <c r="B3" s="19" t="s">
        <v>29</v>
      </c>
      <c r="C3" s="19" t="s">
        <v>30</v>
      </c>
      <c r="D3" s="19" t="s">
        <v>31</v>
      </c>
    </row>
    <row r="4" spans="1:6" x14ac:dyDescent="0.3">
      <c r="A4" s="8">
        <v>44562</v>
      </c>
      <c r="B4" s="8"/>
      <c r="C4" s="8"/>
      <c r="D4" s="8"/>
      <c r="E4" s="2">
        <f>WORKDAY(EOMONTH(A4,0)+1,-1)</f>
        <v>44592</v>
      </c>
      <c r="F4" s="2"/>
    </row>
    <row r="5" spans="1:6" x14ac:dyDescent="0.3">
      <c r="A5" s="8">
        <v>44593</v>
      </c>
      <c r="B5" s="8"/>
      <c r="C5" s="8"/>
      <c r="D5" s="8"/>
      <c r="E5" s="2">
        <f t="shared" ref="E5:E20" si="0">WORKDAY(EOMONTH(A5,0)+1,-1)</f>
        <v>44620</v>
      </c>
      <c r="F5" s="2"/>
    </row>
    <row r="6" spans="1:6" x14ac:dyDescent="0.3">
      <c r="A6" s="8">
        <v>44621</v>
      </c>
      <c r="B6" s="8"/>
      <c r="C6" s="8"/>
      <c r="D6" s="8"/>
      <c r="E6" s="2">
        <f t="shared" si="0"/>
        <v>44651</v>
      </c>
      <c r="F6" s="2"/>
    </row>
    <row r="7" spans="1:6" x14ac:dyDescent="0.3">
      <c r="A7" s="8">
        <v>44652</v>
      </c>
      <c r="B7" s="8"/>
      <c r="C7" s="8"/>
      <c r="D7" s="8"/>
      <c r="E7" s="2">
        <f t="shared" si="0"/>
        <v>44680</v>
      </c>
      <c r="F7" s="2"/>
    </row>
    <row r="8" spans="1:6" x14ac:dyDescent="0.3">
      <c r="A8" s="8">
        <v>44682</v>
      </c>
      <c r="B8" s="8"/>
      <c r="C8" s="8"/>
      <c r="D8" s="8"/>
      <c r="E8" s="2">
        <f t="shared" si="0"/>
        <v>44712</v>
      </c>
      <c r="F8" s="2"/>
    </row>
    <row r="9" spans="1:6" x14ac:dyDescent="0.3">
      <c r="A9" s="8">
        <v>44713</v>
      </c>
      <c r="B9" s="8"/>
      <c r="C9" s="8"/>
      <c r="D9" s="8"/>
      <c r="E9" s="2">
        <f t="shared" si="0"/>
        <v>44742</v>
      </c>
      <c r="F9" s="2"/>
    </row>
    <row r="10" spans="1:6" x14ac:dyDescent="0.3">
      <c r="A10" s="8">
        <v>44743</v>
      </c>
      <c r="B10" s="8"/>
      <c r="C10" s="8"/>
      <c r="D10" s="8"/>
      <c r="E10" s="2">
        <f t="shared" si="0"/>
        <v>44771</v>
      </c>
      <c r="F10" s="2"/>
    </row>
    <row r="11" spans="1:6" x14ac:dyDescent="0.3">
      <c r="A11" s="8">
        <v>44774</v>
      </c>
      <c r="B11" s="8"/>
      <c r="C11" s="8"/>
      <c r="D11" s="8"/>
      <c r="E11" s="2">
        <f t="shared" si="0"/>
        <v>44804</v>
      </c>
      <c r="F11" s="2"/>
    </row>
    <row r="12" spans="1:6" x14ac:dyDescent="0.3">
      <c r="A12" s="8">
        <v>44805</v>
      </c>
      <c r="B12" s="8"/>
      <c r="C12" s="8"/>
      <c r="D12" s="8"/>
      <c r="E12" s="2">
        <f t="shared" si="0"/>
        <v>44834</v>
      </c>
      <c r="F12" s="2"/>
    </row>
    <row r="13" spans="1:6" x14ac:dyDescent="0.3">
      <c r="A13" s="8">
        <v>44835</v>
      </c>
      <c r="B13" s="8"/>
      <c r="C13" s="8"/>
      <c r="D13" s="8"/>
      <c r="E13" s="2">
        <f t="shared" si="0"/>
        <v>44865</v>
      </c>
      <c r="F13" s="2"/>
    </row>
    <row r="14" spans="1:6" x14ac:dyDescent="0.3">
      <c r="A14" s="8">
        <v>44866</v>
      </c>
      <c r="B14" s="8"/>
      <c r="C14" s="8"/>
      <c r="D14" s="8"/>
      <c r="E14" s="2">
        <f t="shared" si="0"/>
        <v>44895</v>
      </c>
      <c r="F14" s="2"/>
    </row>
    <row r="15" spans="1:6" x14ac:dyDescent="0.3">
      <c r="A15" s="8">
        <v>44896</v>
      </c>
      <c r="B15" s="8"/>
      <c r="C15" s="8"/>
      <c r="D15" s="8"/>
      <c r="E15" s="2">
        <f t="shared" si="0"/>
        <v>44925</v>
      </c>
      <c r="F15" s="2"/>
    </row>
    <row r="16" spans="1:6" x14ac:dyDescent="0.3">
      <c r="A16" s="8">
        <v>44927</v>
      </c>
      <c r="B16" s="8"/>
      <c r="C16" s="8"/>
      <c r="D16" s="8"/>
      <c r="E16" s="2">
        <f t="shared" si="0"/>
        <v>44957</v>
      </c>
      <c r="F16" s="2"/>
    </row>
    <row r="17" spans="1:6" x14ac:dyDescent="0.3">
      <c r="A17" s="8">
        <v>44958</v>
      </c>
      <c r="B17" s="8"/>
      <c r="C17" s="8"/>
      <c r="D17" s="8"/>
      <c r="E17" s="2">
        <f t="shared" si="0"/>
        <v>44985</v>
      </c>
      <c r="F17" s="2"/>
    </row>
    <row r="18" spans="1:6" x14ac:dyDescent="0.3">
      <c r="A18" s="8">
        <v>44986</v>
      </c>
      <c r="B18" s="8"/>
      <c r="C18" s="8"/>
      <c r="D18" s="8"/>
      <c r="E18" s="2">
        <f t="shared" si="0"/>
        <v>45016</v>
      </c>
      <c r="F18" s="2"/>
    </row>
    <row r="19" spans="1:6" x14ac:dyDescent="0.3">
      <c r="A19" s="8">
        <v>45017</v>
      </c>
      <c r="B19" s="8"/>
      <c r="C19" s="8"/>
      <c r="D19" s="8"/>
      <c r="E19" s="2">
        <f t="shared" si="0"/>
        <v>45044</v>
      </c>
      <c r="F19" s="2"/>
    </row>
    <row r="20" spans="1:6" x14ac:dyDescent="0.3">
      <c r="A20" s="8">
        <v>45047</v>
      </c>
      <c r="B20" s="8"/>
      <c r="C20" s="8"/>
      <c r="D20" s="8"/>
      <c r="E20" s="2">
        <f t="shared" si="0"/>
        <v>45077</v>
      </c>
      <c r="F20" s="2"/>
    </row>
    <row r="21" spans="1:6" x14ac:dyDescent="0.3"/>
    <row r="22" spans="1:6" x14ac:dyDescent="0.3"/>
    <row r="23" spans="1:6" x14ac:dyDescent="0.3"/>
    <row r="24" spans="1:6" x14ac:dyDescent="0.3"/>
    <row r="25" spans="1:6" x14ac:dyDescent="0.3"/>
    <row r="26" spans="1:6" x14ac:dyDescent="0.3"/>
    <row r="27" spans="1:6" x14ac:dyDescent="0.3"/>
    <row r="28" spans="1:6" x14ac:dyDescent="0.3"/>
    <row r="29" spans="1:6" x14ac:dyDescent="0.3"/>
    <row r="30" spans="1:6" x14ac:dyDescent="0.3"/>
    <row r="31" spans="1:6" x14ac:dyDescent="0.3"/>
    <row r="32" spans="1:6" x14ac:dyDescent="0.3"/>
    <row r="33" x14ac:dyDescent="0.3"/>
    <row r="34" x14ac:dyDescent="0.3"/>
    <row r="35" x14ac:dyDescent="0.3"/>
  </sheetData>
  <hyperlinks>
    <hyperlink ref="A1" location="'LISTA FUNKCJI'!A1" display="Powrót" xr:uid="{551FDD36-E2A7-4082-9789-5F9CF15D9137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811D0-9B78-4E7E-A25F-2AE7E4C45BB7}">
  <sheetPr codeName="Arkusz9">
    <tabColor theme="8" tint="-0.499984740745262"/>
  </sheetPr>
  <dimension ref="A1:M31"/>
  <sheetViews>
    <sheetView workbookViewId="0">
      <selection activeCell="F2" sqref="F2"/>
    </sheetView>
  </sheetViews>
  <sheetFormatPr defaultRowHeight="14.4" x14ac:dyDescent="0.3"/>
  <cols>
    <col min="1" max="1" width="12.5546875" customWidth="1"/>
    <col min="2" max="2" width="8.21875" customWidth="1"/>
    <col min="3" max="3" width="36.77734375" bestFit="1" customWidth="1"/>
    <col min="4" max="4" width="17.44140625" bestFit="1" customWidth="1"/>
    <col min="5" max="5" width="15.5546875" customWidth="1"/>
    <col min="6" max="6" width="16.88671875" customWidth="1"/>
    <col min="7" max="7" width="7" customWidth="1"/>
    <col min="8" max="8" width="12.88671875" customWidth="1"/>
    <col min="9" max="9" width="13.6640625" customWidth="1"/>
    <col min="10" max="10" width="11" bestFit="1" customWidth="1"/>
    <col min="11" max="11" width="17.44140625" bestFit="1" customWidth="1"/>
    <col min="12" max="12" width="16.109375" customWidth="1"/>
    <col min="13" max="13" width="15.44140625" customWidth="1"/>
  </cols>
  <sheetData>
    <row r="1" spans="1:13" ht="18" x14ac:dyDescent="0.3">
      <c r="A1" s="24" t="s">
        <v>16</v>
      </c>
      <c r="B1" s="24" t="s">
        <v>13</v>
      </c>
      <c r="C1" s="24" t="s">
        <v>14</v>
      </c>
      <c r="D1" s="24" t="s">
        <v>15</v>
      </c>
      <c r="E1" s="24" t="s">
        <v>17</v>
      </c>
      <c r="F1" s="24" t="s">
        <v>101</v>
      </c>
      <c r="H1" s="23">
        <v>180000</v>
      </c>
      <c r="I1" s="3" t="s">
        <v>122</v>
      </c>
      <c r="L1" s="36" t="s">
        <v>134</v>
      </c>
    </row>
    <row r="2" spans="1:13" x14ac:dyDescent="0.3">
      <c r="A2" s="8">
        <v>44562</v>
      </c>
      <c r="B2" s="7">
        <v>400</v>
      </c>
      <c r="C2" s="7" t="s">
        <v>3</v>
      </c>
      <c r="D2" s="7" t="s">
        <v>4</v>
      </c>
      <c r="E2" s="20">
        <v>144891</v>
      </c>
      <c r="F2" s="25"/>
    </row>
    <row r="3" spans="1:13" x14ac:dyDescent="0.3">
      <c r="A3" s="8">
        <v>44564</v>
      </c>
      <c r="B3" s="7">
        <v>401</v>
      </c>
      <c r="C3" s="7" t="s">
        <v>5</v>
      </c>
      <c r="D3" s="7" t="s">
        <v>4</v>
      </c>
      <c r="E3" s="20">
        <v>65709</v>
      </c>
      <c r="F3" s="25"/>
    </row>
    <row r="4" spans="1:13" x14ac:dyDescent="0.3">
      <c r="A4" s="8">
        <v>44565</v>
      </c>
      <c r="B4" s="7">
        <v>402</v>
      </c>
      <c r="C4" s="7" t="s">
        <v>6</v>
      </c>
      <c r="D4" s="7" t="s">
        <v>4</v>
      </c>
      <c r="E4" s="20">
        <v>50393</v>
      </c>
      <c r="F4" s="25"/>
    </row>
    <row r="5" spans="1:13" x14ac:dyDescent="0.3">
      <c r="A5" s="8">
        <v>44566</v>
      </c>
      <c r="B5" s="7">
        <v>403</v>
      </c>
      <c r="C5" s="7" t="s">
        <v>7</v>
      </c>
      <c r="D5" s="7" t="s">
        <v>4</v>
      </c>
      <c r="E5" s="20">
        <v>148567</v>
      </c>
      <c r="F5" s="25"/>
    </row>
    <row r="6" spans="1:13" x14ac:dyDescent="0.3">
      <c r="A6" s="8">
        <v>44567</v>
      </c>
      <c r="B6" s="7">
        <v>404</v>
      </c>
      <c r="C6" s="7" t="s">
        <v>8</v>
      </c>
      <c r="D6" s="7" t="s">
        <v>4</v>
      </c>
      <c r="E6" s="20">
        <v>102280</v>
      </c>
      <c r="F6" s="25"/>
    </row>
    <row r="7" spans="1:13" x14ac:dyDescent="0.3">
      <c r="A7" s="8">
        <v>44568</v>
      </c>
      <c r="B7" s="7">
        <v>405</v>
      </c>
      <c r="C7" s="7" t="s">
        <v>9</v>
      </c>
      <c r="D7" s="7" t="s">
        <v>4</v>
      </c>
      <c r="E7" s="20">
        <v>182414</v>
      </c>
      <c r="F7" s="25"/>
      <c r="H7" s="37" t="s">
        <v>144</v>
      </c>
      <c r="I7" s="37" t="s">
        <v>145</v>
      </c>
      <c r="J7" s="37" t="s">
        <v>147</v>
      </c>
      <c r="K7" s="37" t="s">
        <v>146</v>
      </c>
      <c r="L7" s="35" t="s">
        <v>149</v>
      </c>
      <c r="M7" s="35" t="s">
        <v>148</v>
      </c>
    </row>
    <row r="8" spans="1:13" x14ac:dyDescent="0.3">
      <c r="A8" s="8">
        <v>44571</v>
      </c>
      <c r="B8" s="7">
        <v>406</v>
      </c>
      <c r="C8" s="7" t="s">
        <v>10</v>
      </c>
      <c r="D8" s="7" t="s">
        <v>4</v>
      </c>
      <c r="E8" s="20">
        <v>131546</v>
      </c>
      <c r="F8" s="25"/>
      <c r="H8" s="34">
        <v>0.33333333333333331</v>
      </c>
      <c r="I8" s="34">
        <v>0.66666666666666663</v>
      </c>
      <c r="J8" s="34"/>
      <c r="K8" s="21"/>
      <c r="L8" s="7"/>
      <c r="M8" s="7"/>
    </row>
    <row r="9" spans="1:13" x14ac:dyDescent="0.3">
      <c r="A9" s="8">
        <v>44572</v>
      </c>
      <c r="B9" s="7">
        <v>409</v>
      </c>
      <c r="C9" s="7" t="s">
        <v>11</v>
      </c>
      <c r="D9" s="7" t="s">
        <v>4</v>
      </c>
      <c r="E9" s="20">
        <v>122410</v>
      </c>
      <c r="F9" s="25"/>
      <c r="H9" s="34">
        <v>0.3125</v>
      </c>
      <c r="I9" s="34">
        <v>0.66666666666666663</v>
      </c>
      <c r="J9" s="34"/>
      <c r="K9" s="21"/>
      <c r="L9" s="7"/>
      <c r="M9" s="7"/>
    </row>
    <row r="10" spans="1:13" x14ac:dyDescent="0.3">
      <c r="A10" s="8">
        <v>44573</v>
      </c>
      <c r="B10" s="7">
        <v>490</v>
      </c>
      <c r="C10" s="7" t="s">
        <v>12</v>
      </c>
      <c r="D10" s="7" t="s">
        <v>4</v>
      </c>
      <c r="E10" s="20">
        <v>86179</v>
      </c>
      <c r="F10" s="25"/>
      <c r="H10" s="34">
        <v>0.33333333333333331</v>
      </c>
      <c r="I10" s="34">
        <v>0.64583333333333337</v>
      </c>
      <c r="J10" s="34"/>
      <c r="K10" s="21"/>
      <c r="L10" s="7"/>
      <c r="M10" s="7"/>
    </row>
    <row r="11" spans="1:13" x14ac:dyDescent="0.3">
      <c r="A11" s="8">
        <v>44574</v>
      </c>
      <c r="B11" s="7">
        <v>400</v>
      </c>
      <c r="C11" s="7" t="s">
        <v>3</v>
      </c>
      <c r="D11" s="7" t="s">
        <v>4</v>
      </c>
      <c r="E11" s="20">
        <v>115506</v>
      </c>
      <c r="F11" s="25"/>
      <c r="H11" s="34">
        <v>0.29166666666666669</v>
      </c>
      <c r="I11" s="34">
        <v>0.625</v>
      </c>
      <c r="J11" s="34"/>
      <c r="K11" s="21"/>
      <c r="L11" s="7"/>
      <c r="M11" s="7"/>
    </row>
    <row r="12" spans="1:13" x14ac:dyDescent="0.3">
      <c r="A12" s="8">
        <v>44575</v>
      </c>
      <c r="B12" s="7">
        <v>401</v>
      </c>
      <c r="C12" s="7" t="s">
        <v>5</v>
      </c>
      <c r="D12" s="7" t="s">
        <v>4</v>
      </c>
      <c r="E12" s="20">
        <v>72397</v>
      </c>
      <c r="F12" s="25"/>
      <c r="H12" s="34">
        <v>0.33333333333333331</v>
      </c>
      <c r="I12" s="34">
        <v>0.66666666666666663</v>
      </c>
      <c r="J12" s="34"/>
      <c r="K12" s="21"/>
      <c r="L12" s="7"/>
      <c r="M12" s="7"/>
    </row>
    <row r="13" spans="1:13" x14ac:dyDescent="0.3">
      <c r="A13" s="8">
        <v>44578</v>
      </c>
      <c r="B13" s="7">
        <v>402</v>
      </c>
      <c r="C13" s="7" t="s">
        <v>6</v>
      </c>
      <c r="D13" s="7" t="s">
        <v>4</v>
      </c>
      <c r="E13" s="20">
        <v>180634</v>
      </c>
      <c r="F13" s="25"/>
      <c r="H13" s="34">
        <v>0.25</v>
      </c>
      <c r="I13" s="34">
        <v>0.60416666666666663</v>
      </c>
      <c r="J13" s="34"/>
      <c r="K13" s="21"/>
      <c r="L13" s="7"/>
      <c r="M13" s="7"/>
    </row>
    <row r="14" spans="1:13" x14ac:dyDescent="0.3">
      <c r="A14" s="8">
        <v>44579</v>
      </c>
      <c r="B14" s="7">
        <v>403</v>
      </c>
      <c r="C14" s="7" t="s">
        <v>7</v>
      </c>
      <c r="D14" s="7" t="s">
        <v>4</v>
      </c>
      <c r="E14" s="20">
        <v>93994</v>
      </c>
      <c r="F14" s="25"/>
    </row>
    <row r="15" spans="1:13" x14ac:dyDescent="0.3">
      <c r="A15" s="8">
        <v>44580</v>
      </c>
      <c r="B15" s="7">
        <v>404</v>
      </c>
      <c r="C15" s="7" t="s">
        <v>8</v>
      </c>
      <c r="D15" s="7" t="s">
        <v>4</v>
      </c>
      <c r="E15" s="20">
        <v>71452.320000000007</v>
      </c>
      <c r="F15" s="25"/>
    </row>
    <row r="16" spans="1:13" x14ac:dyDescent="0.3">
      <c r="A16" s="8">
        <v>44581</v>
      </c>
      <c r="B16" s="7">
        <v>405</v>
      </c>
      <c r="C16" s="7" t="s">
        <v>9</v>
      </c>
      <c r="D16" s="7" t="s">
        <v>4</v>
      </c>
      <c r="E16" s="20">
        <v>141905</v>
      </c>
      <c r="F16" s="25"/>
    </row>
    <row r="17" spans="1:11" x14ac:dyDescent="0.3">
      <c r="A17" s="8">
        <v>44582</v>
      </c>
      <c r="B17" s="7">
        <v>406</v>
      </c>
      <c r="C17" s="7" t="s">
        <v>10</v>
      </c>
      <c r="D17" s="7" t="s">
        <v>4</v>
      </c>
      <c r="E17" s="20">
        <v>122222</v>
      </c>
      <c r="F17" s="25"/>
    </row>
    <row r="18" spans="1:11" x14ac:dyDescent="0.3">
      <c r="A18" s="8">
        <v>44585</v>
      </c>
      <c r="B18" s="7">
        <v>409</v>
      </c>
      <c r="C18" s="7" t="s">
        <v>11</v>
      </c>
      <c r="D18" s="7" t="s">
        <v>4</v>
      </c>
      <c r="E18" s="20">
        <v>90550</v>
      </c>
      <c r="F18" s="25"/>
    </row>
    <row r="19" spans="1:11" x14ac:dyDescent="0.3">
      <c r="A19" s="8">
        <v>44586</v>
      </c>
      <c r="B19" s="7">
        <v>490</v>
      </c>
      <c r="C19" s="7" t="s">
        <v>12</v>
      </c>
      <c r="D19" s="7" t="s">
        <v>4</v>
      </c>
      <c r="E19" s="20">
        <v>192353</v>
      </c>
      <c r="F19" s="25"/>
    </row>
    <row r="20" spans="1:11" x14ac:dyDescent="0.3">
      <c r="A20" s="8">
        <v>44587</v>
      </c>
      <c r="B20" s="7">
        <v>400</v>
      </c>
      <c r="C20" s="7" t="s">
        <v>3</v>
      </c>
      <c r="D20" s="7" t="s">
        <v>4</v>
      </c>
      <c r="E20" s="20">
        <v>86353</v>
      </c>
      <c r="F20" s="25"/>
    </row>
    <row r="21" spans="1:11" x14ac:dyDescent="0.3">
      <c r="A21" s="8">
        <v>44588</v>
      </c>
      <c r="B21" s="7">
        <v>401</v>
      </c>
      <c r="C21" s="7" t="s">
        <v>5</v>
      </c>
      <c r="D21" s="7" t="s">
        <v>4</v>
      </c>
      <c r="E21" s="20">
        <v>138844</v>
      </c>
      <c r="F21" s="25"/>
    </row>
    <row r="22" spans="1:11" x14ac:dyDescent="0.3">
      <c r="A22" s="8">
        <v>44589</v>
      </c>
      <c r="B22" s="7">
        <v>402</v>
      </c>
      <c r="C22" s="7" t="s">
        <v>6</v>
      </c>
      <c r="D22" s="7" t="s">
        <v>4</v>
      </c>
      <c r="E22" s="20">
        <v>170523</v>
      </c>
      <c r="F22" s="25"/>
    </row>
    <row r="23" spans="1:11" x14ac:dyDescent="0.3">
      <c r="A23" s="8">
        <v>44592</v>
      </c>
      <c r="B23" s="7">
        <v>403</v>
      </c>
      <c r="C23" s="7" t="s">
        <v>7</v>
      </c>
      <c r="D23" s="7" t="s">
        <v>4</v>
      </c>
      <c r="E23" s="20">
        <v>125463</v>
      </c>
      <c r="F23" s="25"/>
    </row>
    <row r="24" spans="1:11" x14ac:dyDescent="0.3">
      <c r="A24" s="8">
        <v>44593</v>
      </c>
      <c r="B24" s="7">
        <v>404</v>
      </c>
      <c r="C24" s="7" t="s">
        <v>8</v>
      </c>
      <c r="D24" s="7" t="s">
        <v>4</v>
      </c>
      <c r="E24" s="20">
        <v>144791</v>
      </c>
      <c r="F24" s="25"/>
    </row>
    <row r="25" spans="1:11" x14ac:dyDescent="0.3">
      <c r="A25" s="8">
        <v>44594</v>
      </c>
      <c r="B25" s="7">
        <v>405</v>
      </c>
      <c r="C25" s="7" t="s">
        <v>9</v>
      </c>
      <c r="D25" s="7" t="s">
        <v>4</v>
      </c>
      <c r="E25" s="20">
        <v>66114</v>
      </c>
      <c r="F25" s="25"/>
    </row>
    <row r="26" spans="1:11" x14ac:dyDescent="0.3">
      <c r="A26" s="8">
        <v>44595</v>
      </c>
      <c r="B26" s="7">
        <v>406</v>
      </c>
      <c r="C26" s="7" t="s">
        <v>10</v>
      </c>
      <c r="D26" s="7" t="s">
        <v>4</v>
      </c>
      <c r="E26" s="20">
        <v>145625</v>
      </c>
      <c r="F26" s="25"/>
    </row>
    <row r="27" spans="1:11" x14ac:dyDescent="0.3">
      <c r="A27" s="8">
        <v>44596</v>
      </c>
      <c r="B27" s="7">
        <v>409</v>
      </c>
      <c r="C27" s="7" t="s">
        <v>11</v>
      </c>
      <c r="D27" s="7" t="s">
        <v>4</v>
      </c>
      <c r="E27" s="20">
        <v>123257</v>
      </c>
      <c r="F27" s="25"/>
    </row>
    <row r="28" spans="1:11" x14ac:dyDescent="0.3">
      <c r="A28" s="8">
        <v>44599</v>
      </c>
      <c r="B28" s="7">
        <v>490</v>
      </c>
      <c r="C28" s="7" t="s">
        <v>12</v>
      </c>
      <c r="D28" s="7" t="s">
        <v>4</v>
      </c>
      <c r="E28" s="20">
        <v>96578</v>
      </c>
      <c r="F28" s="25"/>
    </row>
    <row r="31" spans="1:11" x14ac:dyDescent="0.3">
      <c r="K31" s="14"/>
    </row>
  </sheetData>
  <autoFilter ref="A1:F28" xr:uid="{29D811D0-9B78-4E7E-A25F-2AE7E4C45BB7}"/>
  <hyperlinks>
    <hyperlink ref="L1" location="'LISTA FUNKCJI'!A1" display="Powrót" xr:uid="{06CF31E7-C5C4-49C4-819A-F8D91831EE24}"/>
  </hyperlink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0CEA-449A-4013-A722-4F81A30BBE3E}">
  <sheetPr codeName="Arkusz10">
    <tabColor theme="3" tint="0.79998168889431442"/>
  </sheetPr>
  <dimension ref="A1:J32"/>
  <sheetViews>
    <sheetView workbookViewId="0"/>
  </sheetViews>
  <sheetFormatPr defaultRowHeight="14.4" x14ac:dyDescent="0.3"/>
  <cols>
    <col min="1" max="1" width="12.5546875" customWidth="1"/>
    <col min="2" max="2" width="8.21875" customWidth="1"/>
    <col min="3" max="3" width="36.77734375" bestFit="1" customWidth="1"/>
    <col min="4" max="4" width="36.77734375" customWidth="1"/>
    <col min="5" max="5" width="17.44140625" bestFit="1" customWidth="1"/>
    <col min="6" max="6" width="15.5546875" customWidth="1"/>
    <col min="7" max="7" width="13.5546875" customWidth="1"/>
    <col min="10" max="10" width="36.77734375" bestFit="1" customWidth="1"/>
  </cols>
  <sheetData>
    <row r="1" spans="1:10" ht="18.600000000000001" customHeight="1" x14ac:dyDescent="0.3">
      <c r="A1" s="36" t="s">
        <v>134</v>
      </c>
    </row>
    <row r="2" spans="1:10" x14ac:dyDescent="0.3">
      <c r="F2" s="4"/>
    </row>
    <row r="3" spans="1:10" x14ac:dyDescent="0.3">
      <c r="F3" s="4"/>
    </row>
    <row r="5" spans="1:10" x14ac:dyDescent="0.3">
      <c r="A5" s="19" t="s">
        <v>16</v>
      </c>
      <c r="B5" s="19" t="s">
        <v>13</v>
      </c>
      <c r="C5" s="19" t="s">
        <v>14</v>
      </c>
      <c r="D5" s="19" t="s">
        <v>14</v>
      </c>
      <c r="E5" s="19" t="s">
        <v>15</v>
      </c>
      <c r="F5" s="19" t="s">
        <v>17</v>
      </c>
      <c r="I5" s="17" t="s">
        <v>13</v>
      </c>
      <c r="J5" s="17" t="s">
        <v>14</v>
      </c>
    </row>
    <row r="6" spans="1:10" x14ac:dyDescent="0.3">
      <c r="A6" s="2">
        <v>44562</v>
      </c>
      <c r="B6">
        <v>400</v>
      </c>
      <c r="E6" t="s">
        <v>4</v>
      </c>
      <c r="F6" s="4">
        <v>144891</v>
      </c>
      <c r="I6">
        <v>400</v>
      </c>
      <c r="J6" t="s">
        <v>3</v>
      </c>
    </row>
    <row r="7" spans="1:10" x14ac:dyDescent="0.3">
      <c r="A7" s="2">
        <v>44564</v>
      </c>
      <c r="B7">
        <v>401</v>
      </c>
      <c r="E7" t="s">
        <v>4</v>
      </c>
      <c r="F7" s="4">
        <v>65709</v>
      </c>
      <c r="I7">
        <v>401</v>
      </c>
      <c r="J7" t="s">
        <v>5</v>
      </c>
    </row>
    <row r="8" spans="1:10" x14ac:dyDescent="0.3">
      <c r="A8" s="2">
        <v>44565</v>
      </c>
      <c r="B8">
        <v>402</v>
      </c>
      <c r="E8" t="s">
        <v>4</v>
      </c>
      <c r="F8" s="4">
        <v>50393</v>
      </c>
      <c r="I8">
        <v>402</v>
      </c>
      <c r="J8" t="s">
        <v>6</v>
      </c>
    </row>
    <row r="9" spans="1:10" x14ac:dyDescent="0.3">
      <c r="A9" s="2">
        <v>44566</v>
      </c>
      <c r="B9">
        <v>403</v>
      </c>
      <c r="E9" t="s">
        <v>4</v>
      </c>
      <c r="F9" s="4">
        <v>148567</v>
      </c>
      <c r="I9">
        <v>403</v>
      </c>
      <c r="J9" t="s">
        <v>7</v>
      </c>
    </row>
    <row r="10" spans="1:10" x14ac:dyDescent="0.3">
      <c r="A10" s="2">
        <v>44567</v>
      </c>
      <c r="B10">
        <v>404</v>
      </c>
      <c r="E10" t="s">
        <v>4</v>
      </c>
      <c r="F10" s="4">
        <v>102280</v>
      </c>
      <c r="I10">
        <v>404</v>
      </c>
      <c r="J10" t="s">
        <v>8</v>
      </c>
    </row>
    <row r="11" spans="1:10" x14ac:dyDescent="0.3">
      <c r="A11" s="2">
        <v>44568</v>
      </c>
      <c r="B11">
        <v>401</v>
      </c>
      <c r="E11" t="s">
        <v>4</v>
      </c>
      <c r="F11" s="4">
        <v>182414</v>
      </c>
      <c r="I11">
        <v>405</v>
      </c>
      <c r="J11" t="s">
        <v>9</v>
      </c>
    </row>
    <row r="12" spans="1:10" x14ac:dyDescent="0.3">
      <c r="A12" s="2">
        <v>44571</v>
      </c>
      <c r="B12">
        <v>406</v>
      </c>
      <c r="E12" t="s">
        <v>4</v>
      </c>
      <c r="F12" s="4">
        <v>131546</v>
      </c>
      <c r="I12">
        <v>406</v>
      </c>
      <c r="J12" t="s">
        <v>10</v>
      </c>
    </row>
    <row r="13" spans="1:10" x14ac:dyDescent="0.3">
      <c r="A13" s="2">
        <v>44572</v>
      </c>
      <c r="B13">
        <v>409</v>
      </c>
      <c r="E13" t="s">
        <v>4</v>
      </c>
      <c r="F13" s="4">
        <v>122410</v>
      </c>
      <c r="I13">
        <v>409</v>
      </c>
      <c r="J13" t="s">
        <v>11</v>
      </c>
    </row>
    <row r="14" spans="1:10" x14ac:dyDescent="0.3">
      <c r="A14" s="2">
        <v>44573</v>
      </c>
      <c r="B14">
        <v>490</v>
      </c>
      <c r="E14" t="s">
        <v>4</v>
      </c>
      <c r="F14" s="4">
        <v>86179</v>
      </c>
      <c r="I14">
        <v>490</v>
      </c>
      <c r="J14" t="s">
        <v>12</v>
      </c>
    </row>
    <row r="15" spans="1:10" x14ac:dyDescent="0.3">
      <c r="A15" s="2">
        <v>44574</v>
      </c>
      <c r="B15">
        <v>405</v>
      </c>
      <c r="E15" t="s">
        <v>4</v>
      </c>
      <c r="F15" s="4">
        <v>115506</v>
      </c>
    </row>
    <row r="16" spans="1:10" x14ac:dyDescent="0.3">
      <c r="A16" s="2">
        <v>44575</v>
      </c>
      <c r="B16">
        <v>401</v>
      </c>
      <c r="E16" t="s">
        <v>4</v>
      </c>
      <c r="F16" s="4">
        <v>72397</v>
      </c>
    </row>
    <row r="17" spans="1:6" x14ac:dyDescent="0.3">
      <c r="A17" s="2">
        <v>44578</v>
      </c>
      <c r="B17">
        <v>402</v>
      </c>
      <c r="E17" t="s">
        <v>4</v>
      </c>
      <c r="F17" s="4">
        <v>180634</v>
      </c>
    </row>
    <row r="18" spans="1:6" x14ac:dyDescent="0.3">
      <c r="A18" s="2">
        <v>44579</v>
      </c>
      <c r="B18">
        <v>403</v>
      </c>
      <c r="E18" t="s">
        <v>4</v>
      </c>
      <c r="F18" s="4">
        <v>93994</v>
      </c>
    </row>
    <row r="19" spans="1:6" x14ac:dyDescent="0.3">
      <c r="A19" s="2">
        <v>44580</v>
      </c>
      <c r="B19">
        <v>401</v>
      </c>
      <c r="E19" t="s">
        <v>4</v>
      </c>
      <c r="F19" s="4">
        <v>71452.320000000007</v>
      </c>
    </row>
    <row r="20" spans="1:6" x14ac:dyDescent="0.3">
      <c r="A20" s="2">
        <v>44581</v>
      </c>
      <c r="B20">
        <v>404</v>
      </c>
      <c r="E20" t="s">
        <v>4</v>
      </c>
      <c r="F20" s="4">
        <v>141905</v>
      </c>
    </row>
    <row r="21" spans="1:6" x14ac:dyDescent="0.3">
      <c r="A21" s="2">
        <v>44582</v>
      </c>
      <c r="B21">
        <v>406</v>
      </c>
      <c r="E21" t="s">
        <v>4</v>
      </c>
      <c r="F21" s="4">
        <v>122222</v>
      </c>
    </row>
    <row r="22" spans="1:6" x14ac:dyDescent="0.3">
      <c r="A22" s="2">
        <v>44585</v>
      </c>
      <c r="B22">
        <v>409</v>
      </c>
      <c r="E22" t="s">
        <v>4</v>
      </c>
      <c r="F22" s="4">
        <v>90550</v>
      </c>
    </row>
    <row r="23" spans="1:6" x14ac:dyDescent="0.3">
      <c r="A23" s="2">
        <v>44586</v>
      </c>
      <c r="B23">
        <v>490</v>
      </c>
      <c r="E23" t="s">
        <v>4</v>
      </c>
      <c r="F23" s="4">
        <v>192353</v>
      </c>
    </row>
    <row r="24" spans="1:6" x14ac:dyDescent="0.3">
      <c r="A24" s="2">
        <v>44587</v>
      </c>
      <c r="B24">
        <v>490</v>
      </c>
      <c r="E24" t="s">
        <v>4</v>
      </c>
      <c r="F24" s="4">
        <v>86353</v>
      </c>
    </row>
    <row r="25" spans="1:6" x14ac:dyDescent="0.3">
      <c r="A25" s="2">
        <v>44588</v>
      </c>
      <c r="B25">
        <v>401</v>
      </c>
      <c r="E25" t="s">
        <v>4</v>
      </c>
      <c r="F25" s="4">
        <v>138844</v>
      </c>
    </row>
    <row r="26" spans="1:6" x14ac:dyDescent="0.3">
      <c r="A26" s="2">
        <v>44589</v>
      </c>
      <c r="B26">
        <v>402</v>
      </c>
      <c r="E26" t="s">
        <v>4</v>
      </c>
      <c r="F26" s="4">
        <v>170523</v>
      </c>
    </row>
    <row r="27" spans="1:6" x14ac:dyDescent="0.3">
      <c r="A27" s="2">
        <v>44592</v>
      </c>
      <c r="B27">
        <v>403</v>
      </c>
      <c r="E27" t="s">
        <v>4</v>
      </c>
      <c r="F27" s="4">
        <v>125463</v>
      </c>
    </row>
    <row r="28" spans="1:6" x14ac:dyDescent="0.3">
      <c r="A28" s="2">
        <v>44593</v>
      </c>
      <c r="B28">
        <v>401</v>
      </c>
      <c r="E28" t="s">
        <v>4</v>
      </c>
      <c r="F28" s="4">
        <v>144791</v>
      </c>
    </row>
    <row r="29" spans="1:6" x14ac:dyDescent="0.3">
      <c r="A29" s="2">
        <v>44594</v>
      </c>
      <c r="B29">
        <v>405</v>
      </c>
      <c r="E29" t="s">
        <v>4</v>
      </c>
      <c r="F29" s="4">
        <v>66114</v>
      </c>
    </row>
    <row r="30" spans="1:6" x14ac:dyDescent="0.3">
      <c r="A30" s="2">
        <v>44595</v>
      </c>
      <c r="B30">
        <v>406</v>
      </c>
      <c r="E30" t="s">
        <v>4</v>
      </c>
      <c r="F30" s="4">
        <v>145625</v>
      </c>
    </row>
    <row r="31" spans="1:6" x14ac:dyDescent="0.3">
      <c r="A31" s="2">
        <v>44596</v>
      </c>
      <c r="B31">
        <v>409</v>
      </c>
      <c r="E31" t="s">
        <v>4</v>
      </c>
      <c r="F31" s="4">
        <v>123257</v>
      </c>
    </row>
    <row r="32" spans="1:6" x14ac:dyDescent="0.3">
      <c r="A32" s="2">
        <v>44599</v>
      </c>
      <c r="B32">
        <v>490</v>
      </c>
      <c r="E32" t="s">
        <v>4</v>
      </c>
      <c r="F32" s="4">
        <v>96578</v>
      </c>
    </row>
  </sheetData>
  <hyperlinks>
    <hyperlink ref="A1" location="'LISTA FUNKCJI'!A1" display="Powrót" xr:uid="{7BBEBADD-2324-4102-9F1B-7CFFBF73CA2B}"/>
  </hyperlink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96D3-3D38-45E3-ACBF-F1D20E85D1C4}">
  <sheetPr codeName="Arkusz11">
    <tabColor theme="3" tint="0.79998168889431442"/>
  </sheetPr>
  <dimension ref="A1:P10"/>
  <sheetViews>
    <sheetView workbookViewId="0">
      <selection activeCell="P1" sqref="P1"/>
    </sheetView>
  </sheetViews>
  <sheetFormatPr defaultRowHeight="14.4" x14ac:dyDescent="0.3"/>
  <cols>
    <col min="2" max="2" width="36.77734375" bestFit="1" customWidth="1"/>
  </cols>
  <sheetData>
    <row r="1" spans="1:16" ht="19.2" customHeight="1" x14ac:dyDescent="0.3">
      <c r="A1" s="26" t="s">
        <v>13</v>
      </c>
      <c r="B1" s="26" t="s">
        <v>14</v>
      </c>
      <c r="P1" s="36" t="s">
        <v>134</v>
      </c>
    </row>
    <row r="2" spans="1:16" x14ac:dyDescent="0.3">
      <c r="A2" s="7">
        <v>400</v>
      </c>
      <c r="B2" s="7" t="s">
        <v>3</v>
      </c>
    </row>
    <row r="3" spans="1:16" x14ac:dyDescent="0.3">
      <c r="A3" s="7">
        <v>401</v>
      </c>
      <c r="B3" s="7" t="s">
        <v>5</v>
      </c>
    </row>
    <row r="4" spans="1:16" x14ac:dyDescent="0.3">
      <c r="A4" s="7">
        <v>402</v>
      </c>
      <c r="B4" s="7" t="s">
        <v>6</v>
      </c>
    </row>
    <row r="5" spans="1:16" x14ac:dyDescent="0.3">
      <c r="A5" s="7">
        <v>403</v>
      </c>
      <c r="B5" s="7" t="s">
        <v>7</v>
      </c>
    </row>
    <row r="6" spans="1:16" x14ac:dyDescent="0.3">
      <c r="A6" s="7">
        <v>404</v>
      </c>
      <c r="B6" s="7" t="s">
        <v>8</v>
      </c>
    </row>
    <row r="7" spans="1:16" x14ac:dyDescent="0.3">
      <c r="A7" s="7">
        <v>405</v>
      </c>
      <c r="B7" s="7" t="s">
        <v>9</v>
      </c>
    </row>
    <row r="8" spans="1:16" x14ac:dyDescent="0.3">
      <c r="A8" s="7">
        <v>406</v>
      </c>
      <c r="B8" s="7" t="s">
        <v>10</v>
      </c>
    </row>
    <row r="9" spans="1:16" x14ac:dyDescent="0.3">
      <c r="A9" s="7">
        <v>409</v>
      </c>
      <c r="B9" s="7" t="s">
        <v>11</v>
      </c>
    </row>
    <row r="10" spans="1:16" x14ac:dyDescent="0.3">
      <c r="A10" s="7">
        <v>490</v>
      </c>
      <c r="B10" s="7" t="s">
        <v>12</v>
      </c>
    </row>
  </sheetData>
  <hyperlinks>
    <hyperlink ref="P1" location="'LISTA FUNKCJI'!A1" display="Powrót" xr:uid="{E0E00D41-25CA-4FE8-8C1E-40F54962C7FE}"/>
  </hyperlink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3FC6D-65DE-4880-8A7C-5577EB4144C1}">
  <sheetPr codeName="Arkusz12">
    <tabColor theme="3" tint="0.59999389629810485"/>
  </sheetPr>
  <dimension ref="A1:J27"/>
  <sheetViews>
    <sheetView workbookViewId="0">
      <selection activeCell="D1" sqref="D1"/>
    </sheetView>
  </sheetViews>
  <sheetFormatPr defaultRowHeight="14.4" x14ac:dyDescent="0.3"/>
  <cols>
    <col min="1" max="1" width="12.5546875" customWidth="1"/>
    <col min="2" max="2" width="8.21875" customWidth="1"/>
    <col min="3" max="3" width="36.77734375" bestFit="1" customWidth="1"/>
    <col min="4" max="4" width="13.5546875" customWidth="1"/>
    <col min="5" max="5" width="15.5546875" customWidth="1"/>
    <col min="6" max="6" width="13.5546875" customWidth="1"/>
    <col min="10" max="10" width="36.77734375" bestFit="1" customWidth="1"/>
  </cols>
  <sheetData>
    <row r="1" spans="1:10" ht="19.2" customHeight="1" x14ac:dyDescent="0.3">
      <c r="A1" s="36" t="s">
        <v>134</v>
      </c>
      <c r="D1" t="s">
        <v>150</v>
      </c>
    </row>
    <row r="2" spans="1:10" x14ac:dyDescent="0.3">
      <c r="E2" s="4"/>
    </row>
    <row r="3" spans="1:10" x14ac:dyDescent="0.3">
      <c r="E3" s="4"/>
    </row>
    <row r="5" spans="1:10" x14ac:dyDescent="0.3">
      <c r="A5" s="19" t="s">
        <v>16</v>
      </c>
      <c r="B5" s="19" t="s">
        <v>13</v>
      </c>
      <c r="C5" s="19" t="s">
        <v>14</v>
      </c>
      <c r="D5" s="19" t="s">
        <v>15</v>
      </c>
      <c r="E5" s="19" t="s">
        <v>17</v>
      </c>
      <c r="I5" s="17" t="s">
        <v>13</v>
      </c>
      <c r="J5" s="17" t="s">
        <v>14</v>
      </c>
    </row>
    <row r="6" spans="1:10" x14ac:dyDescent="0.3">
      <c r="A6" s="2">
        <v>44562</v>
      </c>
      <c r="B6" s="5" t="s">
        <v>110</v>
      </c>
      <c r="D6" t="s">
        <v>4</v>
      </c>
      <c r="E6" s="4">
        <v>144891</v>
      </c>
      <c r="I6" s="9" t="s">
        <v>111</v>
      </c>
      <c r="J6" t="s">
        <v>3</v>
      </c>
    </row>
    <row r="7" spans="1:10" x14ac:dyDescent="0.3">
      <c r="A7" s="2">
        <v>44564</v>
      </c>
      <c r="B7" s="5" t="s">
        <v>102</v>
      </c>
      <c r="D7" t="s">
        <v>4</v>
      </c>
      <c r="E7" s="4">
        <v>65709</v>
      </c>
      <c r="I7" s="9" t="s">
        <v>113</v>
      </c>
      <c r="J7" t="s">
        <v>5</v>
      </c>
    </row>
    <row r="8" spans="1:10" x14ac:dyDescent="0.3">
      <c r="A8" s="2">
        <v>44565</v>
      </c>
      <c r="B8" s="5" t="s">
        <v>103</v>
      </c>
      <c r="D8" t="s">
        <v>4</v>
      </c>
      <c r="E8" s="4">
        <v>50393</v>
      </c>
      <c r="I8" s="9" t="s">
        <v>112</v>
      </c>
      <c r="J8" t="s">
        <v>6</v>
      </c>
    </row>
    <row r="9" spans="1:10" x14ac:dyDescent="0.3">
      <c r="A9" s="2">
        <v>44566</v>
      </c>
      <c r="B9" s="5" t="s">
        <v>104</v>
      </c>
      <c r="D9" t="s">
        <v>4</v>
      </c>
      <c r="E9" s="4">
        <v>148567</v>
      </c>
      <c r="I9" s="9" t="s">
        <v>114</v>
      </c>
      <c r="J9" t="s">
        <v>7</v>
      </c>
    </row>
    <row r="10" spans="1:10" x14ac:dyDescent="0.3">
      <c r="A10" s="2">
        <v>44567</v>
      </c>
      <c r="B10" s="5" t="s">
        <v>105</v>
      </c>
      <c r="D10" t="s">
        <v>4</v>
      </c>
      <c r="E10" s="4">
        <v>102280</v>
      </c>
      <c r="I10" s="9" t="s">
        <v>115</v>
      </c>
      <c r="J10" t="s">
        <v>8</v>
      </c>
    </row>
    <row r="11" spans="1:10" x14ac:dyDescent="0.3">
      <c r="A11" s="2">
        <v>44568</v>
      </c>
      <c r="B11" s="5" t="s">
        <v>102</v>
      </c>
      <c r="D11" t="s">
        <v>4</v>
      </c>
      <c r="E11" s="4">
        <v>182414</v>
      </c>
      <c r="I11" s="9" t="s">
        <v>116</v>
      </c>
      <c r="J11" t="s">
        <v>9</v>
      </c>
    </row>
    <row r="12" spans="1:10" x14ac:dyDescent="0.3">
      <c r="A12" s="2">
        <v>44571</v>
      </c>
      <c r="B12" s="5" t="s">
        <v>107</v>
      </c>
      <c r="D12" t="s">
        <v>4</v>
      </c>
      <c r="E12" s="4">
        <v>131546</v>
      </c>
      <c r="I12" s="9" t="s">
        <v>117</v>
      </c>
      <c r="J12" t="s">
        <v>10</v>
      </c>
    </row>
    <row r="13" spans="1:10" x14ac:dyDescent="0.3">
      <c r="A13" s="2">
        <v>44572</v>
      </c>
      <c r="B13" s="5" t="s">
        <v>108</v>
      </c>
      <c r="D13" t="s">
        <v>4</v>
      </c>
      <c r="E13" s="4">
        <v>122410</v>
      </c>
      <c r="I13" s="9" t="s">
        <v>118</v>
      </c>
      <c r="J13" t="s">
        <v>11</v>
      </c>
    </row>
    <row r="14" spans="1:10" x14ac:dyDescent="0.3">
      <c r="A14" s="2">
        <v>44573</v>
      </c>
      <c r="B14" s="5" t="s">
        <v>109</v>
      </c>
      <c r="D14" t="s">
        <v>4</v>
      </c>
      <c r="E14" s="4">
        <v>86179</v>
      </c>
      <c r="I14" s="9" t="s">
        <v>119</v>
      </c>
      <c r="J14" t="s">
        <v>12</v>
      </c>
    </row>
    <row r="15" spans="1:10" x14ac:dyDescent="0.3">
      <c r="A15" s="2">
        <v>44574</v>
      </c>
      <c r="B15" s="5" t="s">
        <v>106</v>
      </c>
      <c r="D15" t="s">
        <v>4</v>
      </c>
      <c r="E15" s="4">
        <v>115506</v>
      </c>
    </row>
    <row r="16" spans="1:10" x14ac:dyDescent="0.3">
      <c r="A16" s="2">
        <v>44575</v>
      </c>
      <c r="B16" s="5" t="s">
        <v>102</v>
      </c>
      <c r="D16" t="s">
        <v>4</v>
      </c>
      <c r="E16" s="4">
        <v>72397</v>
      </c>
    </row>
    <row r="17" spans="1:5" x14ac:dyDescent="0.3">
      <c r="A17" s="2">
        <v>44578</v>
      </c>
      <c r="B17" s="5" t="s">
        <v>103</v>
      </c>
      <c r="D17" t="s">
        <v>4</v>
      </c>
      <c r="E17" s="4">
        <v>180634</v>
      </c>
    </row>
    <row r="18" spans="1:5" x14ac:dyDescent="0.3">
      <c r="A18" s="2">
        <v>44579</v>
      </c>
      <c r="B18" s="5" t="s">
        <v>104</v>
      </c>
      <c r="D18" t="s">
        <v>4</v>
      </c>
      <c r="E18" s="4">
        <v>93994</v>
      </c>
    </row>
    <row r="19" spans="1:5" x14ac:dyDescent="0.3">
      <c r="A19" s="2">
        <v>44580</v>
      </c>
      <c r="B19" s="5" t="s">
        <v>102</v>
      </c>
      <c r="D19" t="s">
        <v>4</v>
      </c>
      <c r="E19" s="4">
        <v>71452.320000000007</v>
      </c>
    </row>
    <row r="20" spans="1:5" x14ac:dyDescent="0.3">
      <c r="A20" s="2">
        <v>44581</v>
      </c>
      <c r="B20" s="5" t="s">
        <v>105</v>
      </c>
      <c r="D20" t="s">
        <v>4</v>
      </c>
      <c r="E20" s="4">
        <v>141905</v>
      </c>
    </row>
    <row r="21" spans="1:5" x14ac:dyDescent="0.3">
      <c r="A21" s="2">
        <v>44582</v>
      </c>
      <c r="B21" s="5" t="s">
        <v>107</v>
      </c>
      <c r="D21" t="s">
        <v>4</v>
      </c>
      <c r="E21" s="4">
        <v>122222</v>
      </c>
    </row>
    <row r="22" spans="1:5" x14ac:dyDescent="0.3">
      <c r="A22" s="2">
        <v>44585</v>
      </c>
      <c r="B22" s="5" t="s">
        <v>108</v>
      </c>
      <c r="D22" t="s">
        <v>4</v>
      </c>
      <c r="E22" s="4">
        <v>90550</v>
      </c>
    </row>
    <row r="23" spans="1:5" x14ac:dyDescent="0.3">
      <c r="A23" s="2">
        <v>44586</v>
      </c>
      <c r="B23" s="5" t="s">
        <v>109</v>
      </c>
      <c r="D23" t="s">
        <v>4</v>
      </c>
      <c r="E23" s="4">
        <v>192353</v>
      </c>
    </row>
    <row r="24" spans="1:5" x14ac:dyDescent="0.3">
      <c r="A24" s="2">
        <v>44587</v>
      </c>
      <c r="B24" s="5" t="s">
        <v>109</v>
      </c>
      <c r="D24" t="s">
        <v>4</v>
      </c>
      <c r="E24" s="4">
        <v>86353</v>
      </c>
    </row>
    <row r="25" spans="1:5" x14ac:dyDescent="0.3">
      <c r="A25" s="2">
        <v>44588</v>
      </c>
      <c r="B25" s="5" t="s">
        <v>102</v>
      </c>
      <c r="D25" t="s">
        <v>4</v>
      </c>
      <c r="E25" s="4">
        <v>138844</v>
      </c>
    </row>
    <row r="26" spans="1:5" x14ac:dyDescent="0.3">
      <c r="A26" s="2">
        <v>44589</v>
      </c>
      <c r="B26" s="5" t="s">
        <v>103</v>
      </c>
      <c r="D26" t="s">
        <v>4</v>
      </c>
      <c r="E26" s="4">
        <v>170523</v>
      </c>
    </row>
    <row r="27" spans="1:5" x14ac:dyDescent="0.3">
      <c r="A27" s="2">
        <v>44592</v>
      </c>
      <c r="B27" s="5" t="s">
        <v>104</v>
      </c>
      <c r="D27" t="s">
        <v>4</v>
      </c>
      <c r="E27" s="4">
        <v>125463</v>
      </c>
    </row>
  </sheetData>
  <hyperlinks>
    <hyperlink ref="A1" location="'LISTA FUNKCJI'!A1" display="Powrót" xr:uid="{46074D2A-47E2-4696-BEC2-B107779BDB04}"/>
  </hyperlinks>
  <pageMargins left="0.7" right="0.7" top="0.75" bottom="0.75" header="0.3" footer="0.3"/>
  <ignoredErrors>
    <ignoredError sqref="B6:B27 I6:I14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FFC1-628C-4CA6-9FD9-30FB282B1021}">
  <sheetPr codeName="Arkusz13">
    <tabColor theme="3" tint="0.39997558519241921"/>
  </sheetPr>
  <dimension ref="A1:J70"/>
  <sheetViews>
    <sheetView workbookViewId="0"/>
  </sheetViews>
  <sheetFormatPr defaultRowHeight="14.4" x14ac:dyDescent="0.3"/>
  <cols>
    <col min="1" max="1" width="7.21875" customWidth="1"/>
    <col min="2" max="2" width="16.21875" customWidth="1"/>
    <col min="3" max="3" width="17.21875" customWidth="1"/>
    <col min="4" max="4" width="20.6640625" customWidth="1"/>
    <col min="5" max="5" width="20.33203125" customWidth="1"/>
    <col min="7" max="7" width="64.44140625" bestFit="1" customWidth="1"/>
    <col min="8" max="8" width="14.88671875" customWidth="1"/>
    <col min="9" max="9" width="14.6640625" customWidth="1"/>
    <col min="10" max="10" width="15.77734375" customWidth="1"/>
    <col min="11" max="11" width="12.77734375" customWidth="1"/>
  </cols>
  <sheetData>
    <row r="1" spans="1:10" ht="17.399999999999999" customHeight="1" x14ac:dyDescent="0.3">
      <c r="A1" s="19" t="s">
        <v>34</v>
      </c>
      <c r="B1" s="19" t="s">
        <v>68</v>
      </c>
      <c r="C1" s="19" t="s">
        <v>69</v>
      </c>
      <c r="D1" s="19" t="s">
        <v>70</v>
      </c>
      <c r="E1" s="19" t="s">
        <v>71</v>
      </c>
      <c r="J1" s="36" t="s">
        <v>134</v>
      </c>
    </row>
    <row r="2" spans="1:10" x14ac:dyDescent="0.3">
      <c r="A2" s="7">
        <v>1</v>
      </c>
      <c r="B2" s="7" t="s">
        <v>72</v>
      </c>
      <c r="C2" s="8">
        <v>44376</v>
      </c>
      <c r="D2" s="7" t="s">
        <v>79</v>
      </c>
      <c r="E2" s="7">
        <v>525</v>
      </c>
      <c r="H2" s="18" t="s">
        <v>97</v>
      </c>
      <c r="I2" s="19" t="s">
        <v>100</v>
      </c>
    </row>
    <row r="3" spans="1:10" x14ac:dyDescent="0.3">
      <c r="A3" s="7">
        <v>2</v>
      </c>
      <c r="B3" s="7" t="s">
        <v>74</v>
      </c>
      <c r="C3" s="8">
        <v>43959</v>
      </c>
      <c r="D3" s="7" t="s">
        <v>75</v>
      </c>
      <c r="E3" s="7">
        <v>600</v>
      </c>
      <c r="G3" t="s">
        <v>96</v>
      </c>
      <c r="H3" s="12"/>
      <c r="I3" s="12"/>
    </row>
    <row r="4" spans="1:10" x14ac:dyDescent="0.3">
      <c r="A4" s="7">
        <v>3</v>
      </c>
      <c r="B4" s="7" t="s">
        <v>76</v>
      </c>
      <c r="C4" s="8">
        <v>44477</v>
      </c>
      <c r="D4" s="7" t="s">
        <v>77</v>
      </c>
      <c r="E4" s="7">
        <v>114</v>
      </c>
      <c r="G4" t="s">
        <v>152</v>
      </c>
      <c r="H4" s="12"/>
      <c r="I4" s="12"/>
    </row>
    <row r="5" spans="1:10" x14ac:dyDescent="0.3">
      <c r="A5" s="7">
        <v>4</v>
      </c>
      <c r="B5" s="7" t="s">
        <v>78</v>
      </c>
      <c r="C5" s="8">
        <v>44132</v>
      </c>
      <c r="D5" s="7" t="s">
        <v>79</v>
      </c>
      <c r="E5" s="7">
        <v>699</v>
      </c>
      <c r="G5" s="1" t="s">
        <v>153</v>
      </c>
    </row>
    <row r="6" spans="1:10" x14ac:dyDescent="0.3">
      <c r="A6" s="7">
        <v>5</v>
      </c>
      <c r="B6" s="7" t="s">
        <v>78</v>
      </c>
      <c r="C6" s="8">
        <v>44132</v>
      </c>
      <c r="D6" s="7" t="s">
        <v>79</v>
      </c>
      <c r="E6" s="7">
        <v>660</v>
      </c>
      <c r="H6" s="17" t="s">
        <v>2</v>
      </c>
    </row>
    <row r="7" spans="1:10" x14ac:dyDescent="0.3">
      <c r="A7" s="7">
        <v>6</v>
      </c>
      <c r="B7" s="7" t="s">
        <v>80</v>
      </c>
      <c r="C7" s="8">
        <v>44132</v>
      </c>
      <c r="D7" s="7" t="s">
        <v>79</v>
      </c>
      <c r="E7" s="7">
        <v>938</v>
      </c>
      <c r="G7" t="s">
        <v>98</v>
      </c>
      <c r="H7" s="6"/>
    </row>
    <row r="8" spans="1:10" x14ac:dyDescent="0.3">
      <c r="A8" s="7">
        <v>7</v>
      </c>
      <c r="B8" s="7" t="s">
        <v>81</v>
      </c>
      <c r="C8" s="8">
        <v>43822</v>
      </c>
      <c r="D8" s="7" t="s">
        <v>77</v>
      </c>
      <c r="E8" s="7">
        <v>750</v>
      </c>
      <c r="G8" t="s">
        <v>151</v>
      </c>
      <c r="H8" s="6"/>
    </row>
    <row r="9" spans="1:10" x14ac:dyDescent="0.3">
      <c r="A9" s="7">
        <v>8</v>
      </c>
      <c r="B9" s="7" t="s">
        <v>82</v>
      </c>
      <c r="C9" s="8">
        <v>44156</v>
      </c>
      <c r="D9" s="7" t="s">
        <v>75</v>
      </c>
      <c r="E9" s="7">
        <v>80</v>
      </c>
    </row>
    <row r="10" spans="1:10" x14ac:dyDescent="0.3">
      <c r="A10" s="7">
        <v>9</v>
      </c>
      <c r="B10" s="7" t="s">
        <v>83</v>
      </c>
      <c r="C10" s="8">
        <v>43833</v>
      </c>
      <c r="D10" s="7" t="s">
        <v>75</v>
      </c>
      <c r="E10" s="7">
        <v>520</v>
      </c>
    </row>
    <row r="11" spans="1:10" x14ac:dyDescent="0.3">
      <c r="A11" s="7">
        <v>10</v>
      </c>
      <c r="B11" s="7" t="s">
        <v>84</v>
      </c>
      <c r="C11" s="8">
        <v>44458</v>
      </c>
      <c r="D11" s="7" t="s">
        <v>73</v>
      </c>
      <c r="E11" s="7">
        <v>9</v>
      </c>
    </row>
    <row r="12" spans="1:10" x14ac:dyDescent="0.3">
      <c r="A12" s="7">
        <v>11</v>
      </c>
      <c r="B12" s="7" t="s">
        <v>84</v>
      </c>
      <c r="C12" s="8">
        <v>44458</v>
      </c>
      <c r="D12" s="7" t="s">
        <v>73</v>
      </c>
      <c r="E12" s="7">
        <v>912</v>
      </c>
    </row>
    <row r="13" spans="1:10" x14ac:dyDescent="0.3">
      <c r="A13" s="7">
        <v>12</v>
      </c>
      <c r="B13" s="7" t="s">
        <v>85</v>
      </c>
      <c r="C13" s="8">
        <v>44519</v>
      </c>
      <c r="D13" s="7" t="s">
        <v>75</v>
      </c>
      <c r="E13" s="7">
        <v>49</v>
      </c>
    </row>
    <row r="14" spans="1:10" x14ac:dyDescent="0.3">
      <c r="A14" s="7">
        <v>13</v>
      </c>
      <c r="B14" s="7" t="s">
        <v>86</v>
      </c>
      <c r="C14" s="8">
        <v>44519</v>
      </c>
      <c r="D14" s="7" t="s">
        <v>75</v>
      </c>
      <c r="E14" s="7">
        <v>161</v>
      </c>
    </row>
    <row r="15" spans="1:10" x14ac:dyDescent="0.3">
      <c r="A15" s="7">
        <v>14</v>
      </c>
      <c r="B15" s="7" t="s">
        <v>87</v>
      </c>
      <c r="C15" s="8">
        <v>44319</v>
      </c>
      <c r="D15" s="7" t="s">
        <v>79</v>
      </c>
      <c r="E15" s="7">
        <v>834</v>
      </c>
    </row>
    <row r="16" spans="1:10" x14ac:dyDescent="0.3">
      <c r="A16" s="7">
        <v>15</v>
      </c>
      <c r="B16" s="7" t="s">
        <v>88</v>
      </c>
      <c r="C16" s="8">
        <v>44119</v>
      </c>
      <c r="D16" s="7" t="s">
        <v>73</v>
      </c>
      <c r="E16" s="7">
        <v>821</v>
      </c>
    </row>
    <row r="17" spans="1:5" x14ac:dyDescent="0.3">
      <c r="A17" s="7">
        <v>16</v>
      </c>
      <c r="B17" s="7" t="s">
        <v>89</v>
      </c>
      <c r="C17" s="8">
        <v>44256</v>
      </c>
      <c r="D17" s="7" t="s">
        <v>77</v>
      </c>
      <c r="E17" s="7">
        <v>621</v>
      </c>
    </row>
    <row r="18" spans="1:5" x14ac:dyDescent="0.3">
      <c r="A18" s="7">
        <v>17</v>
      </c>
      <c r="B18" s="7" t="s">
        <v>90</v>
      </c>
      <c r="C18" s="8">
        <v>43546</v>
      </c>
      <c r="D18" s="7" t="s">
        <v>73</v>
      </c>
      <c r="E18" s="7">
        <v>27</v>
      </c>
    </row>
    <row r="19" spans="1:5" x14ac:dyDescent="0.3">
      <c r="A19" s="7">
        <v>18</v>
      </c>
      <c r="B19" s="7" t="s">
        <v>91</v>
      </c>
      <c r="C19" s="8">
        <v>43912</v>
      </c>
      <c r="D19" s="7" t="s">
        <v>73</v>
      </c>
      <c r="E19" s="7">
        <v>838</v>
      </c>
    </row>
    <row r="20" spans="1:5" x14ac:dyDescent="0.3">
      <c r="A20" s="7">
        <v>19</v>
      </c>
      <c r="B20" s="7" t="s">
        <v>90</v>
      </c>
      <c r="C20" s="8">
        <v>43546</v>
      </c>
      <c r="D20" s="7" t="s">
        <v>73</v>
      </c>
      <c r="E20" s="7">
        <v>531</v>
      </c>
    </row>
    <row r="21" spans="1:5" x14ac:dyDescent="0.3">
      <c r="A21" s="7">
        <v>20</v>
      </c>
      <c r="B21" s="7" t="s">
        <v>89</v>
      </c>
      <c r="C21" s="8">
        <v>44256</v>
      </c>
      <c r="D21" s="7" t="s">
        <v>77</v>
      </c>
      <c r="E21" s="7">
        <v>702</v>
      </c>
    </row>
    <row r="22" spans="1:5" x14ac:dyDescent="0.3">
      <c r="A22" s="7">
        <v>21</v>
      </c>
      <c r="B22" s="7" t="s">
        <v>92</v>
      </c>
      <c r="C22" s="8">
        <v>43600</v>
      </c>
      <c r="D22" s="7" t="s">
        <v>93</v>
      </c>
      <c r="E22" s="7">
        <v>652</v>
      </c>
    </row>
    <row r="23" spans="1:5" x14ac:dyDescent="0.3">
      <c r="A23" s="7">
        <v>22</v>
      </c>
      <c r="B23" s="7" t="s">
        <v>94</v>
      </c>
      <c r="C23" s="8">
        <v>43966</v>
      </c>
      <c r="D23" s="7" t="s">
        <v>93</v>
      </c>
      <c r="E23" s="7">
        <v>536</v>
      </c>
    </row>
    <row r="24" spans="1:5" x14ac:dyDescent="0.3">
      <c r="A24" s="7">
        <v>23</v>
      </c>
      <c r="B24" s="7" t="s">
        <v>95</v>
      </c>
      <c r="C24" s="8">
        <v>43007</v>
      </c>
      <c r="D24" s="7" t="s">
        <v>79</v>
      </c>
      <c r="E24" s="7">
        <v>589</v>
      </c>
    </row>
    <row r="25" spans="1:5" x14ac:dyDescent="0.3">
      <c r="A25" s="7">
        <v>24</v>
      </c>
      <c r="B25" s="7" t="s">
        <v>72</v>
      </c>
      <c r="C25" s="8">
        <v>44345</v>
      </c>
      <c r="D25" s="7" t="s">
        <v>73</v>
      </c>
      <c r="E25" s="7">
        <v>563</v>
      </c>
    </row>
    <row r="26" spans="1:5" x14ac:dyDescent="0.3">
      <c r="A26" s="7">
        <v>25</v>
      </c>
      <c r="B26" s="7" t="s">
        <v>74</v>
      </c>
      <c r="C26" s="8">
        <v>43959</v>
      </c>
      <c r="D26" s="7" t="s">
        <v>75</v>
      </c>
      <c r="E26" s="7">
        <v>649</v>
      </c>
    </row>
    <row r="27" spans="1:5" x14ac:dyDescent="0.3">
      <c r="A27" s="7">
        <v>26</v>
      </c>
      <c r="B27" s="7" t="s">
        <v>76</v>
      </c>
      <c r="C27" s="8">
        <v>44477</v>
      </c>
      <c r="D27" s="7" t="s">
        <v>79</v>
      </c>
      <c r="E27" s="7">
        <v>396</v>
      </c>
    </row>
    <row r="28" spans="1:5" x14ac:dyDescent="0.3">
      <c r="A28" s="7">
        <v>27</v>
      </c>
      <c r="B28" s="7" t="s">
        <v>78</v>
      </c>
      <c r="C28" s="8">
        <v>44132</v>
      </c>
      <c r="D28" s="7" t="s">
        <v>79</v>
      </c>
      <c r="E28" s="7">
        <v>53</v>
      </c>
    </row>
    <row r="29" spans="1:5" x14ac:dyDescent="0.3">
      <c r="A29" s="7">
        <v>28</v>
      </c>
      <c r="B29" s="7" t="s">
        <v>78</v>
      </c>
      <c r="C29" s="8">
        <v>44132</v>
      </c>
      <c r="D29" s="7" t="s">
        <v>79</v>
      </c>
      <c r="E29" s="7">
        <v>279</v>
      </c>
    </row>
    <row r="30" spans="1:5" x14ac:dyDescent="0.3">
      <c r="A30" s="7">
        <v>29</v>
      </c>
      <c r="B30" s="7" t="s">
        <v>80</v>
      </c>
      <c r="C30" s="8">
        <v>44132</v>
      </c>
      <c r="D30" s="7" t="s">
        <v>79</v>
      </c>
      <c r="E30" s="7">
        <v>817</v>
      </c>
    </row>
    <row r="31" spans="1:5" x14ac:dyDescent="0.3">
      <c r="A31" s="7">
        <v>30</v>
      </c>
      <c r="B31" s="7" t="s">
        <v>81</v>
      </c>
      <c r="C31" s="8">
        <v>43822</v>
      </c>
      <c r="D31" s="7" t="s">
        <v>77</v>
      </c>
      <c r="E31" s="7">
        <v>345</v>
      </c>
    </row>
    <row r="32" spans="1:5" x14ac:dyDescent="0.3">
      <c r="A32" s="7">
        <v>31</v>
      </c>
      <c r="B32" s="7" t="s">
        <v>82</v>
      </c>
      <c r="C32" s="8">
        <v>44156</v>
      </c>
      <c r="D32" s="7" t="s">
        <v>75</v>
      </c>
      <c r="E32" s="7">
        <v>120</v>
      </c>
    </row>
    <row r="33" spans="1:5" x14ac:dyDescent="0.3">
      <c r="A33" s="7">
        <v>32</v>
      </c>
      <c r="B33" s="7" t="s">
        <v>83</v>
      </c>
      <c r="C33" s="8">
        <v>43833</v>
      </c>
      <c r="D33" s="7" t="s">
        <v>75</v>
      </c>
      <c r="E33" s="7">
        <v>8</v>
      </c>
    </row>
    <row r="34" spans="1:5" x14ac:dyDescent="0.3">
      <c r="A34" s="7">
        <v>33</v>
      </c>
      <c r="B34" s="7" t="s">
        <v>84</v>
      </c>
      <c r="C34" s="8">
        <v>44458</v>
      </c>
      <c r="D34" s="7" t="s">
        <v>73</v>
      </c>
      <c r="E34" s="7">
        <v>422</v>
      </c>
    </row>
    <row r="35" spans="1:5" x14ac:dyDescent="0.3">
      <c r="A35" s="7">
        <v>34</v>
      </c>
      <c r="B35" s="7" t="s">
        <v>84</v>
      </c>
      <c r="C35" s="8">
        <v>44458</v>
      </c>
      <c r="D35" s="7" t="s">
        <v>73</v>
      </c>
      <c r="E35" s="7">
        <v>394</v>
      </c>
    </row>
    <row r="36" spans="1:5" x14ac:dyDescent="0.3">
      <c r="A36" s="7">
        <v>35</v>
      </c>
      <c r="B36" s="7" t="s">
        <v>85</v>
      </c>
      <c r="C36" s="8">
        <v>44519</v>
      </c>
      <c r="D36" s="7" t="s">
        <v>75</v>
      </c>
      <c r="E36" s="7">
        <v>813</v>
      </c>
    </row>
    <row r="37" spans="1:5" x14ac:dyDescent="0.3">
      <c r="A37" s="7">
        <v>36</v>
      </c>
      <c r="B37" s="7" t="s">
        <v>86</v>
      </c>
      <c r="C37" s="8">
        <v>44519</v>
      </c>
      <c r="D37" s="7" t="s">
        <v>75</v>
      </c>
      <c r="E37" s="7">
        <v>203</v>
      </c>
    </row>
    <row r="38" spans="1:5" x14ac:dyDescent="0.3">
      <c r="A38" s="7">
        <v>37</v>
      </c>
      <c r="B38" s="7" t="s">
        <v>87</v>
      </c>
      <c r="C38" s="8">
        <v>44319</v>
      </c>
      <c r="D38" s="7" t="s">
        <v>79</v>
      </c>
      <c r="E38" s="7">
        <v>159</v>
      </c>
    </row>
    <row r="39" spans="1:5" x14ac:dyDescent="0.3">
      <c r="A39" s="7">
        <v>38</v>
      </c>
      <c r="B39" s="7" t="s">
        <v>88</v>
      </c>
      <c r="C39" s="8">
        <v>44119</v>
      </c>
      <c r="D39" s="7" t="s">
        <v>73</v>
      </c>
      <c r="E39" s="7">
        <v>474</v>
      </c>
    </row>
    <row r="40" spans="1:5" x14ac:dyDescent="0.3">
      <c r="A40" s="7">
        <v>39</v>
      </c>
      <c r="B40" s="7" t="s">
        <v>89</v>
      </c>
      <c r="C40" s="8">
        <v>44256</v>
      </c>
      <c r="D40" s="7" t="s">
        <v>77</v>
      </c>
      <c r="E40" s="7">
        <v>300</v>
      </c>
    </row>
    <row r="41" spans="1:5" x14ac:dyDescent="0.3">
      <c r="A41" s="7">
        <v>40</v>
      </c>
      <c r="B41" s="7" t="s">
        <v>90</v>
      </c>
      <c r="C41" s="8">
        <v>43546</v>
      </c>
      <c r="D41" s="7" t="s">
        <v>73</v>
      </c>
      <c r="E41" s="7">
        <v>374</v>
      </c>
    </row>
    <row r="42" spans="1:5" x14ac:dyDescent="0.3">
      <c r="A42" s="7">
        <v>41</v>
      </c>
      <c r="B42" s="7" t="s">
        <v>91</v>
      </c>
      <c r="C42" s="8">
        <v>43912</v>
      </c>
      <c r="D42" s="7" t="s">
        <v>73</v>
      </c>
      <c r="E42" s="7">
        <v>925</v>
      </c>
    </row>
    <row r="43" spans="1:5" x14ac:dyDescent="0.3">
      <c r="A43" s="7">
        <v>42</v>
      </c>
      <c r="B43" s="7" t="s">
        <v>91</v>
      </c>
      <c r="C43" s="8">
        <v>43912</v>
      </c>
      <c r="D43" s="7" t="s">
        <v>73</v>
      </c>
      <c r="E43" s="7">
        <v>153</v>
      </c>
    </row>
    <row r="44" spans="1:5" x14ac:dyDescent="0.3">
      <c r="A44" s="7">
        <v>43</v>
      </c>
      <c r="B44" s="7" t="s">
        <v>89</v>
      </c>
      <c r="C44" s="8">
        <v>44256</v>
      </c>
      <c r="D44" s="7" t="s">
        <v>77</v>
      </c>
      <c r="E44" s="7">
        <v>468</v>
      </c>
    </row>
    <row r="45" spans="1:5" x14ac:dyDescent="0.3">
      <c r="A45" s="7">
        <v>44</v>
      </c>
      <c r="B45" s="7" t="s">
        <v>92</v>
      </c>
      <c r="C45" s="8">
        <v>43600</v>
      </c>
      <c r="D45" s="7" t="s">
        <v>93</v>
      </c>
      <c r="E45" s="7">
        <v>941</v>
      </c>
    </row>
    <row r="46" spans="1:5" x14ac:dyDescent="0.3">
      <c r="A46" s="7">
        <v>45</v>
      </c>
      <c r="B46" s="7" t="s">
        <v>94</v>
      </c>
      <c r="C46" s="8">
        <v>43966</v>
      </c>
      <c r="D46" s="7" t="s">
        <v>93</v>
      </c>
      <c r="E46" s="7">
        <v>478</v>
      </c>
    </row>
    <row r="47" spans="1:5" x14ac:dyDescent="0.3">
      <c r="A47" s="7">
        <v>46</v>
      </c>
      <c r="B47" s="7" t="s">
        <v>95</v>
      </c>
      <c r="C47" s="8">
        <v>43007</v>
      </c>
      <c r="D47" s="7" t="s">
        <v>79</v>
      </c>
      <c r="E47" s="7">
        <v>874</v>
      </c>
    </row>
    <row r="48" spans="1:5" x14ac:dyDescent="0.3">
      <c r="A48" s="7">
        <v>47</v>
      </c>
      <c r="B48" s="7" t="s">
        <v>72</v>
      </c>
      <c r="C48" s="8">
        <v>44348</v>
      </c>
      <c r="D48" s="7" t="s">
        <v>79</v>
      </c>
      <c r="E48" s="7">
        <v>25</v>
      </c>
    </row>
    <row r="49" spans="1:5" x14ac:dyDescent="0.3">
      <c r="A49" s="7">
        <v>48</v>
      </c>
      <c r="B49" s="7" t="s">
        <v>74</v>
      </c>
      <c r="C49" s="8">
        <v>43959</v>
      </c>
      <c r="D49" s="7" t="s">
        <v>75</v>
      </c>
      <c r="E49" s="7">
        <v>279</v>
      </c>
    </row>
    <row r="50" spans="1:5" x14ac:dyDescent="0.3">
      <c r="A50" s="7">
        <v>49</v>
      </c>
      <c r="B50" s="7" t="s">
        <v>99</v>
      </c>
      <c r="C50" s="8">
        <v>44484</v>
      </c>
      <c r="D50" s="7" t="s">
        <v>77</v>
      </c>
      <c r="E50" s="7">
        <v>973</v>
      </c>
    </row>
    <row r="51" spans="1:5" x14ac:dyDescent="0.3">
      <c r="A51" s="7">
        <v>50</v>
      </c>
      <c r="B51" s="7" t="s">
        <v>78</v>
      </c>
      <c r="C51" s="8">
        <v>44132</v>
      </c>
      <c r="D51" s="7" t="s">
        <v>79</v>
      </c>
      <c r="E51" s="7">
        <v>829</v>
      </c>
    </row>
    <row r="52" spans="1:5" x14ac:dyDescent="0.3">
      <c r="A52" s="7">
        <v>51</v>
      </c>
      <c r="B52" s="7" t="s">
        <v>78</v>
      </c>
      <c r="C52" s="8">
        <v>44132</v>
      </c>
      <c r="D52" s="7" t="s">
        <v>79</v>
      </c>
      <c r="E52" s="7">
        <v>906</v>
      </c>
    </row>
    <row r="53" spans="1:5" x14ac:dyDescent="0.3">
      <c r="A53" s="7">
        <v>52</v>
      </c>
      <c r="B53" s="7" t="s">
        <v>80</v>
      </c>
      <c r="C53" s="8">
        <v>44132</v>
      </c>
      <c r="D53" s="7" t="s">
        <v>79</v>
      </c>
      <c r="E53" s="7">
        <v>674</v>
      </c>
    </row>
    <row r="54" spans="1:5" x14ac:dyDescent="0.3">
      <c r="A54" s="7">
        <v>53</v>
      </c>
      <c r="B54" s="7" t="s">
        <v>81</v>
      </c>
      <c r="C54" s="8">
        <v>43822</v>
      </c>
      <c r="D54" s="7" t="s">
        <v>77</v>
      </c>
      <c r="E54" s="7">
        <v>306</v>
      </c>
    </row>
    <row r="55" spans="1:5" x14ac:dyDescent="0.3">
      <c r="A55" s="7">
        <v>54</v>
      </c>
      <c r="B55" s="7" t="s">
        <v>82</v>
      </c>
      <c r="C55" s="8">
        <v>44156</v>
      </c>
      <c r="D55" s="7" t="s">
        <v>75</v>
      </c>
      <c r="E55" s="7">
        <v>875</v>
      </c>
    </row>
    <row r="56" spans="1:5" x14ac:dyDescent="0.3">
      <c r="A56" s="7">
        <v>55</v>
      </c>
      <c r="B56" s="7" t="s">
        <v>82</v>
      </c>
      <c r="C56" s="8">
        <v>44156</v>
      </c>
      <c r="D56" s="7" t="s">
        <v>75</v>
      </c>
      <c r="E56" s="7">
        <v>686</v>
      </c>
    </row>
    <row r="57" spans="1:5" x14ac:dyDescent="0.3">
      <c r="A57" s="7">
        <v>56</v>
      </c>
      <c r="B57" s="7" t="s">
        <v>84</v>
      </c>
      <c r="C57" s="8">
        <v>44458</v>
      </c>
      <c r="D57" s="7" t="s">
        <v>73</v>
      </c>
      <c r="E57" s="7">
        <v>55</v>
      </c>
    </row>
    <row r="58" spans="1:5" x14ac:dyDescent="0.3">
      <c r="A58" s="7">
        <v>57</v>
      </c>
      <c r="B58" s="7" t="s">
        <v>84</v>
      </c>
      <c r="C58" s="8">
        <v>44458</v>
      </c>
      <c r="D58" s="7" t="s">
        <v>73</v>
      </c>
      <c r="E58" s="7">
        <v>660</v>
      </c>
    </row>
    <row r="59" spans="1:5" x14ac:dyDescent="0.3">
      <c r="A59" s="7">
        <v>58</v>
      </c>
      <c r="B59" s="7" t="s">
        <v>85</v>
      </c>
      <c r="C59" s="8">
        <v>44519</v>
      </c>
      <c r="D59" s="7" t="s">
        <v>75</v>
      </c>
      <c r="E59" s="7">
        <v>821</v>
      </c>
    </row>
    <row r="60" spans="1:5" x14ac:dyDescent="0.3">
      <c r="A60" s="7">
        <v>59</v>
      </c>
      <c r="B60" s="7" t="s">
        <v>86</v>
      </c>
      <c r="C60" s="8">
        <v>44519</v>
      </c>
      <c r="D60" s="7" t="s">
        <v>75</v>
      </c>
      <c r="E60" s="7">
        <v>373</v>
      </c>
    </row>
    <row r="61" spans="1:5" x14ac:dyDescent="0.3">
      <c r="A61" s="7">
        <v>60</v>
      </c>
      <c r="B61" s="7" t="s">
        <v>87</v>
      </c>
      <c r="C61" s="8">
        <v>44319</v>
      </c>
      <c r="D61" s="7" t="s">
        <v>79</v>
      </c>
      <c r="E61" s="7">
        <v>436</v>
      </c>
    </row>
    <row r="62" spans="1:5" x14ac:dyDescent="0.3">
      <c r="A62" s="7">
        <v>61</v>
      </c>
      <c r="B62" s="7" t="s">
        <v>88</v>
      </c>
      <c r="C62" s="8">
        <v>44119</v>
      </c>
      <c r="D62" s="7" t="s">
        <v>73</v>
      </c>
      <c r="E62" s="7">
        <v>835</v>
      </c>
    </row>
    <row r="63" spans="1:5" x14ac:dyDescent="0.3">
      <c r="A63" s="7">
        <v>62</v>
      </c>
      <c r="B63" s="7" t="s">
        <v>89</v>
      </c>
      <c r="C63" s="8">
        <v>44256</v>
      </c>
      <c r="D63" s="7" t="s">
        <v>77</v>
      </c>
      <c r="E63" s="7">
        <v>813</v>
      </c>
    </row>
    <row r="64" spans="1:5" x14ac:dyDescent="0.3">
      <c r="A64" s="7">
        <v>63</v>
      </c>
      <c r="B64" s="7" t="s">
        <v>90</v>
      </c>
      <c r="C64" s="8">
        <v>43546</v>
      </c>
      <c r="D64" s="7" t="s">
        <v>73</v>
      </c>
      <c r="E64" s="7">
        <v>312</v>
      </c>
    </row>
    <row r="65" spans="1:5" x14ac:dyDescent="0.3">
      <c r="A65" s="7">
        <v>64</v>
      </c>
      <c r="B65" s="7" t="s">
        <v>91</v>
      </c>
      <c r="C65" s="8">
        <v>43912</v>
      </c>
      <c r="D65" s="7" t="s">
        <v>73</v>
      </c>
      <c r="E65" s="7">
        <v>959</v>
      </c>
    </row>
    <row r="66" spans="1:5" x14ac:dyDescent="0.3">
      <c r="A66" s="7">
        <v>65</v>
      </c>
      <c r="B66" s="7" t="s">
        <v>90</v>
      </c>
      <c r="C66" s="8">
        <v>43546</v>
      </c>
      <c r="D66" s="7" t="s">
        <v>73</v>
      </c>
      <c r="E66" s="7">
        <v>23</v>
      </c>
    </row>
    <row r="67" spans="1:5" x14ac:dyDescent="0.3">
      <c r="A67" s="7">
        <v>66</v>
      </c>
      <c r="B67" s="7" t="s">
        <v>89</v>
      </c>
      <c r="C67" s="8">
        <v>44256</v>
      </c>
      <c r="D67" s="7" t="s">
        <v>77</v>
      </c>
      <c r="E67" s="7">
        <v>346</v>
      </c>
    </row>
    <row r="68" spans="1:5" x14ac:dyDescent="0.3">
      <c r="A68" s="7">
        <v>67</v>
      </c>
      <c r="B68" s="7" t="s">
        <v>92</v>
      </c>
      <c r="C68" s="8">
        <v>43600</v>
      </c>
      <c r="D68" s="7" t="s">
        <v>93</v>
      </c>
      <c r="E68" s="7">
        <v>306</v>
      </c>
    </row>
    <row r="69" spans="1:5" x14ac:dyDescent="0.3">
      <c r="A69" s="7">
        <v>68</v>
      </c>
      <c r="B69" s="7" t="s">
        <v>94</v>
      </c>
      <c r="C69" s="8">
        <v>43966</v>
      </c>
      <c r="D69" s="7" t="s">
        <v>93</v>
      </c>
      <c r="E69" s="7">
        <v>761</v>
      </c>
    </row>
    <row r="70" spans="1:5" x14ac:dyDescent="0.3">
      <c r="A70" s="7">
        <v>69</v>
      </c>
      <c r="B70" s="7" t="s">
        <v>94</v>
      </c>
      <c r="C70" s="8">
        <v>43966</v>
      </c>
      <c r="D70" s="7" t="s">
        <v>93</v>
      </c>
      <c r="E70" s="7">
        <v>927</v>
      </c>
    </row>
  </sheetData>
  <hyperlinks>
    <hyperlink ref="J1" location="'LISTA FUNKCJI'!A1" display="Powrót" xr:uid="{7DEFE68F-3EEF-4DD3-ADFB-B2506AAFD285}"/>
  </hyperlink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22EB1-CB42-42D8-A725-267F32960BA5}">
  <sheetPr codeName="Arkusz14">
    <tabColor theme="3" tint="-0.249977111117893"/>
  </sheetPr>
  <dimension ref="A1:R7"/>
  <sheetViews>
    <sheetView workbookViewId="0">
      <selection activeCell="F3" sqref="F3"/>
    </sheetView>
  </sheetViews>
  <sheetFormatPr defaultRowHeight="14.4" x14ac:dyDescent="0.3"/>
  <cols>
    <col min="6" max="6" width="18.88671875" customWidth="1"/>
    <col min="18" max="18" width="10.88671875" customWidth="1"/>
  </cols>
  <sheetData>
    <row r="1" spans="1:18" ht="19.8" customHeight="1" x14ac:dyDescent="0.3">
      <c r="R1" s="36" t="s">
        <v>134</v>
      </c>
    </row>
    <row r="2" spans="1:18" x14ac:dyDescent="0.3">
      <c r="F2" s="17" t="s">
        <v>67</v>
      </c>
    </row>
    <row r="3" spans="1:18" x14ac:dyDescent="0.3">
      <c r="A3" s="3" t="s">
        <v>66</v>
      </c>
      <c r="F3" s="38"/>
    </row>
    <row r="6" spans="1:18" x14ac:dyDescent="0.3">
      <c r="A6" s="3" t="s">
        <v>66</v>
      </c>
      <c r="F6" s="3" t="s">
        <v>67</v>
      </c>
    </row>
    <row r="7" spans="1:18" x14ac:dyDescent="0.3">
      <c r="F7" s="27"/>
    </row>
  </sheetData>
  <hyperlinks>
    <hyperlink ref="R1" location="'LISTA FUNKCJI'!A1" display="Powrót" xr:uid="{EB1195E7-8923-4F1C-B4CA-52EB4310878B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6544-EB63-44B5-9140-38FB27980F3B}">
  <sheetPr codeName="Arkusz15">
    <tabColor theme="3" tint="-0.249977111117893"/>
  </sheetPr>
  <dimension ref="A1:E11"/>
  <sheetViews>
    <sheetView workbookViewId="0"/>
  </sheetViews>
  <sheetFormatPr defaultRowHeight="14.4" x14ac:dyDescent="0.3"/>
  <cols>
    <col min="1" max="1" width="3.5546875" bestFit="1" customWidth="1"/>
    <col min="2" max="2" width="17.77734375" bestFit="1" customWidth="1"/>
    <col min="3" max="3" width="5.88671875" bestFit="1" customWidth="1"/>
    <col min="4" max="4" width="6.109375" bestFit="1" customWidth="1"/>
    <col min="5" max="5" width="8.109375" bestFit="1" customWidth="1"/>
  </cols>
  <sheetData>
    <row r="1" spans="1:5" x14ac:dyDescent="0.3">
      <c r="A1" s="19" t="s">
        <v>34</v>
      </c>
      <c r="B1" s="19" t="s">
        <v>35</v>
      </c>
      <c r="C1" s="19" t="s">
        <v>2</v>
      </c>
      <c r="D1" s="19" t="s">
        <v>36</v>
      </c>
      <c r="E1" s="19" t="s">
        <v>17</v>
      </c>
    </row>
    <row r="2" spans="1:5" x14ac:dyDescent="0.3">
      <c r="A2" s="7">
        <v>1</v>
      </c>
      <c r="B2" s="7" t="s">
        <v>37</v>
      </c>
      <c r="C2" s="7">
        <v>86</v>
      </c>
      <c r="D2" s="20">
        <v>4.4364068894132691</v>
      </c>
      <c r="E2" s="20">
        <v>381.53099248954112</v>
      </c>
    </row>
    <row r="3" spans="1:5" x14ac:dyDescent="0.3">
      <c r="A3" s="7">
        <v>2</v>
      </c>
      <c r="B3" s="7" t="s">
        <v>38</v>
      </c>
      <c r="C3" s="7">
        <v>79</v>
      </c>
      <c r="D3" s="20">
        <v>4.6667386405056712</v>
      </c>
      <c r="E3" s="20">
        <v>368.672352599948</v>
      </c>
    </row>
    <row r="4" spans="1:5" x14ac:dyDescent="0.3">
      <c r="A4" s="7">
        <v>3</v>
      </c>
      <c r="B4" s="7" t="s">
        <v>39</v>
      </c>
      <c r="C4" s="7">
        <v>56</v>
      </c>
      <c r="D4" s="20">
        <v>0.81982557591679328</v>
      </c>
      <c r="E4" s="20">
        <v>45.910232251340425</v>
      </c>
    </row>
    <row r="5" spans="1:5" x14ac:dyDescent="0.3">
      <c r="A5" s="7">
        <v>4</v>
      </c>
      <c r="B5" s="7" t="s">
        <v>40</v>
      </c>
      <c r="C5" s="7">
        <v>88</v>
      </c>
      <c r="D5" s="20">
        <v>5.0921732913273647</v>
      </c>
      <c r="E5" s="20">
        <v>448.11124963680811</v>
      </c>
    </row>
    <row r="6" spans="1:5" x14ac:dyDescent="0.3">
      <c r="A6" s="7">
        <v>5</v>
      </c>
      <c r="B6" s="7" t="s">
        <v>41</v>
      </c>
      <c r="C6" s="7">
        <v>56</v>
      </c>
      <c r="D6" s="20">
        <v>5.7701626252102338</v>
      </c>
      <c r="E6" s="20">
        <v>323.1291070117731</v>
      </c>
    </row>
    <row r="7" spans="1:5" x14ac:dyDescent="0.3">
      <c r="A7" s="7">
        <v>6</v>
      </c>
      <c r="B7" s="7" t="s">
        <v>42</v>
      </c>
      <c r="C7" s="7">
        <v>90</v>
      </c>
      <c r="D7" s="20">
        <v>4.5702841800426608</v>
      </c>
      <c r="E7" s="20">
        <v>411.32557620383949</v>
      </c>
    </row>
    <row r="8" spans="1:5" x14ac:dyDescent="0.3">
      <c r="A8" s="7">
        <v>7</v>
      </c>
      <c r="B8" s="7" t="s">
        <v>43</v>
      </c>
      <c r="C8" s="7">
        <v>74</v>
      </c>
      <c r="D8" s="20">
        <v>4.0144905176279657</v>
      </c>
      <c r="E8" s="20">
        <v>297.07229830446948</v>
      </c>
    </row>
    <row r="9" spans="1:5" x14ac:dyDescent="0.3">
      <c r="A9" s="7">
        <v>8</v>
      </c>
      <c r="B9" s="7" t="s">
        <v>44</v>
      </c>
      <c r="C9" s="7">
        <v>97</v>
      </c>
      <c r="D9" s="20">
        <v>2.989473681071102</v>
      </c>
      <c r="E9" s="20">
        <v>289.9789470638969</v>
      </c>
    </row>
    <row r="10" spans="1:5" x14ac:dyDescent="0.3">
      <c r="A10" s="7">
        <v>9</v>
      </c>
      <c r="B10" s="7" t="s">
        <v>45</v>
      </c>
      <c r="C10" s="7">
        <v>82</v>
      </c>
      <c r="D10" s="20">
        <v>4.913941976026547</v>
      </c>
      <c r="E10" s="20">
        <v>402.94324203417688</v>
      </c>
    </row>
    <row r="11" spans="1:5" x14ac:dyDescent="0.3">
      <c r="A11" s="7">
        <v>10</v>
      </c>
      <c r="B11" s="7" t="s">
        <v>46</v>
      </c>
      <c r="C11" s="7">
        <v>91</v>
      </c>
      <c r="D11" s="20">
        <v>3.5219697614330245</v>
      </c>
      <c r="E11" s="20">
        <v>320.49924829040521</v>
      </c>
    </row>
  </sheetData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DB7CA-36ED-4127-903F-1C5C3C099182}">
  <sheetPr codeName="Arkusz16">
    <tabColor theme="3" tint="-0.249977111117893"/>
  </sheetPr>
  <dimension ref="A1:E11"/>
  <sheetViews>
    <sheetView workbookViewId="0"/>
  </sheetViews>
  <sheetFormatPr defaultRowHeight="14.4" x14ac:dyDescent="0.3"/>
  <cols>
    <col min="1" max="1" width="3.44140625" bestFit="1" customWidth="1"/>
    <col min="2" max="2" width="17.21875" bestFit="1" customWidth="1"/>
    <col min="3" max="3" width="5.77734375" bestFit="1" customWidth="1"/>
    <col min="4" max="4" width="7.5546875" customWidth="1"/>
    <col min="5" max="5" width="7.88671875" bestFit="1" customWidth="1"/>
  </cols>
  <sheetData>
    <row r="1" spans="1:5" x14ac:dyDescent="0.3">
      <c r="A1" s="19" t="s">
        <v>34</v>
      </c>
      <c r="B1" s="19" t="s">
        <v>35</v>
      </c>
      <c r="C1" s="19" t="s">
        <v>2</v>
      </c>
      <c r="D1" s="19" t="s">
        <v>36</v>
      </c>
      <c r="E1" s="19" t="s">
        <v>17</v>
      </c>
    </row>
    <row r="2" spans="1:5" x14ac:dyDescent="0.3">
      <c r="A2" s="7">
        <v>1</v>
      </c>
      <c r="B2" s="7" t="s">
        <v>46</v>
      </c>
      <c r="C2" s="7">
        <v>86</v>
      </c>
      <c r="D2" s="20">
        <v>0.87762045339930683</v>
      </c>
      <c r="E2" s="20">
        <v>75.475358992340389</v>
      </c>
    </row>
    <row r="3" spans="1:5" x14ac:dyDescent="0.3">
      <c r="A3" s="7">
        <v>2</v>
      </c>
      <c r="B3" s="7" t="s">
        <v>47</v>
      </c>
      <c r="C3" s="7">
        <v>50</v>
      </c>
      <c r="D3" s="20">
        <v>6.4968697843191281</v>
      </c>
      <c r="E3" s="20">
        <v>324.84348921595642</v>
      </c>
    </row>
    <row r="4" spans="1:5" x14ac:dyDescent="0.3">
      <c r="A4" s="7">
        <v>3</v>
      </c>
      <c r="B4" s="7" t="s">
        <v>48</v>
      </c>
      <c r="C4" s="7">
        <v>62</v>
      </c>
      <c r="D4" s="20">
        <v>1.0134186088420132</v>
      </c>
      <c r="E4" s="20">
        <v>62.831953748204818</v>
      </c>
    </row>
    <row r="5" spans="1:5" x14ac:dyDescent="0.3">
      <c r="A5" s="7">
        <v>4</v>
      </c>
      <c r="B5" s="7" t="s">
        <v>49</v>
      </c>
      <c r="C5" s="7">
        <v>92</v>
      </c>
      <c r="D5" s="20">
        <v>4.8542623367729778</v>
      </c>
      <c r="E5" s="20">
        <v>446.59213498311397</v>
      </c>
    </row>
    <row r="6" spans="1:5" x14ac:dyDescent="0.3">
      <c r="A6" s="7">
        <v>5</v>
      </c>
      <c r="B6" s="7" t="s">
        <v>50</v>
      </c>
      <c r="C6" s="7">
        <v>70</v>
      </c>
      <c r="D6" s="20">
        <v>2.0482943197226451</v>
      </c>
      <c r="E6" s="20">
        <v>143.38060238058515</v>
      </c>
    </row>
    <row r="7" spans="1:5" x14ac:dyDescent="0.3">
      <c r="A7" s="7">
        <v>6</v>
      </c>
      <c r="B7" s="7" t="s">
        <v>51</v>
      </c>
      <c r="C7" s="7">
        <v>57</v>
      </c>
      <c r="D7" s="20">
        <v>5.1910909608088884</v>
      </c>
      <c r="E7" s="20">
        <v>295.89218476610665</v>
      </c>
    </row>
    <row r="8" spans="1:5" x14ac:dyDescent="0.3">
      <c r="A8" s="7">
        <v>7</v>
      </c>
      <c r="B8" s="7" t="s">
        <v>52</v>
      </c>
      <c r="C8" s="7">
        <v>81</v>
      </c>
      <c r="D8" s="20">
        <v>3.8943271092007654</v>
      </c>
      <c r="E8" s="20">
        <v>315.44049584526198</v>
      </c>
    </row>
    <row r="9" spans="1:5" x14ac:dyDescent="0.3">
      <c r="A9" s="7">
        <v>8</v>
      </c>
      <c r="B9" s="7" t="s">
        <v>53</v>
      </c>
      <c r="C9" s="7">
        <v>99</v>
      </c>
      <c r="D9" s="20">
        <v>0.37511819388603862</v>
      </c>
      <c r="E9" s="20">
        <v>37.136701194717823</v>
      </c>
    </row>
    <row r="10" spans="1:5" x14ac:dyDescent="0.3">
      <c r="A10" s="7">
        <v>9</v>
      </c>
      <c r="B10" s="7" t="s">
        <v>54</v>
      </c>
      <c r="C10" s="7">
        <v>50</v>
      </c>
      <c r="D10" s="20">
        <v>4.4602718647218618</v>
      </c>
      <c r="E10" s="20">
        <v>223.0135932360931</v>
      </c>
    </row>
    <row r="11" spans="1:5" x14ac:dyDescent="0.3">
      <c r="A11" s="7">
        <v>10</v>
      </c>
      <c r="B11" s="7" t="s">
        <v>55</v>
      </c>
      <c r="C11" s="7">
        <v>90</v>
      </c>
      <c r="D11" s="20">
        <v>5.6753994602237769</v>
      </c>
      <c r="E11" s="20">
        <v>510.78595142013995</v>
      </c>
    </row>
  </sheetData>
  <phoneticPr fontId="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C5185-DED1-4146-A2BA-5A62A2518895}">
  <sheetPr codeName="Arkusz17">
    <tabColor theme="3" tint="-0.249977111117893"/>
  </sheetPr>
  <dimension ref="A1:E12"/>
  <sheetViews>
    <sheetView workbookViewId="0"/>
  </sheetViews>
  <sheetFormatPr defaultRowHeight="14.4" x14ac:dyDescent="0.3"/>
  <cols>
    <col min="1" max="1" width="3.5546875" bestFit="1" customWidth="1"/>
    <col min="2" max="2" width="17.77734375" bestFit="1" customWidth="1"/>
    <col min="3" max="3" width="5.88671875" bestFit="1" customWidth="1"/>
    <col min="4" max="4" width="6.109375" bestFit="1" customWidth="1"/>
    <col min="5" max="5" width="11.5546875" customWidth="1"/>
  </cols>
  <sheetData>
    <row r="1" spans="1:5" x14ac:dyDescent="0.3">
      <c r="A1" s="19" t="s">
        <v>34</v>
      </c>
      <c r="B1" s="19" t="s">
        <v>35</v>
      </c>
      <c r="C1" s="19" t="s">
        <v>2</v>
      </c>
      <c r="D1" s="19" t="s">
        <v>36</v>
      </c>
      <c r="E1" s="19" t="s">
        <v>17</v>
      </c>
    </row>
    <row r="2" spans="1:5" x14ac:dyDescent="0.3">
      <c r="A2" s="7">
        <v>1</v>
      </c>
      <c r="B2" s="7" t="s">
        <v>56</v>
      </c>
      <c r="C2" s="7">
        <v>63</v>
      </c>
      <c r="D2" s="20">
        <v>5.9402251806223649</v>
      </c>
      <c r="E2" s="20">
        <v>374.23418637920901</v>
      </c>
    </row>
    <row r="3" spans="1:5" x14ac:dyDescent="0.3">
      <c r="A3" s="7">
        <v>2</v>
      </c>
      <c r="B3" s="7" t="s">
        <v>57</v>
      </c>
      <c r="C3" s="7">
        <v>77</v>
      </c>
      <c r="D3" s="20">
        <v>9.2996722334558601</v>
      </c>
      <c r="E3" s="20">
        <v>716.07476197610129</v>
      </c>
    </row>
    <row r="4" spans="1:5" x14ac:dyDescent="0.3">
      <c r="A4" s="7">
        <v>3</v>
      </c>
      <c r="B4" s="7" t="s">
        <v>58</v>
      </c>
      <c r="C4" s="7">
        <v>89</v>
      </c>
      <c r="D4" s="20">
        <v>4.8169181994906394</v>
      </c>
      <c r="E4" s="20">
        <v>428.70571975466692</v>
      </c>
    </row>
    <row r="5" spans="1:5" x14ac:dyDescent="0.3">
      <c r="A5" s="7">
        <v>4</v>
      </c>
      <c r="B5" s="7" t="s">
        <v>59</v>
      </c>
      <c r="C5" s="7">
        <v>98</v>
      </c>
      <c r="D5" s="20">
        <v>1.9660511139266668</v>
      </c>
      <c r="E5" s="20">
        <v>192.67300916481335</v>
      </c>
    </row>
    <row r="6" spans="1:5" x14ac:dyDescent="0.3">
      <c r="A6" s="7">
        <v>5</v>
      </c>
      <c r="B6" s="7" t="s">
        <v>60</v>
      </c>
      <c r="C6" s="7">
        <v>91</v>
      </c>
      <c r="D6" s="20">
        <v>2.1720445797726393</v>
      </c>
      <c r="E6" s="20">
        <v>197.65605675931019</v>
      </c>
    </row>
    <row r="7" spans="1:5" x14ac:dyDescent="0.3">
      <c r="A7" s="7">
        <v>6</v>
      </c>
      <c r="B7" s="7" t="s">
        <v>61</v>
      </c>
      <c r="C7" s="7">
        <v>55</v>
      </c>
      <c r="D7" s="20">
        <v>1.7264054507644029</v>
      </c>
      <c r="E7" s="20">
        <v>94.952299792042155</v>
      </c>
    </row>
    <row r="8" spans="1:5" x14ac:dyDescent="0.3">
      <c r="A8" s="7">
        <v>7</v>
      </c>
      <c r="B8" s="7" t="s">
        <v>62</v>
      </c>
      <c r="C8" s="7">
        <v>52</v>
      </c>
      <c r="D8" s="20">
        <v>0.25165068982035099</v>
      </c>
      <c r="E8" s="20">
        <v>13.085835870658251</v>
      </c>
    </row>
    <row r="9" spans="1:5" x14ac:dyDescent="0.3">
      <c r="A9" s="7">
        <v>8</v>
      </c>
      <c r="B9" s="7" t="s">
        <v>63</v>
      </c>
      <c r="C9" s="7">
        <v>81</v>
      </c>
      <c r="D9" s="20">
        <v>6.3682653720652986</v>
      </c>
      <c r="E9" s="20">
        <v>515.8294951372892</v>
      </c>
    </row>
    <row r="10" spans="1:5" x14ac:dyDescent="0.3">
      <c r="A10" s="7">
        <v>9</v>
      </c>
      <c r="B10" s="7" t="s">
        <v>64</v>
      </c>
      <c r="C10" s="7">
        <v>96</v>
      </c>
      <c r="D10" s="20">
        <v>6.7689730484317785</v>
      </c>
      <c r="E10" s="20">
        <v>649.82141264945074</v>
      </c>
    </row>
    <row r="11" spans="1:5" x14ac:dyDescent="0.3">
      <c r="A11" s="7">
        <v>10</v>
      </c>
      <c r="B11" s="7" t="s">
        <v>65</v>
      </c>
      <c r="C11" s="7">
        <v>75</v>
      </c>
      <c r="D11" s="20">
        <v>0.87202986720540032</v>
      </c>
      <c r="E11" s="20">
        <v>65.402240040405019</v>
      </c>
    </row>
    <row r="12" spans="1:5" x14ac:dyDescent="0.3">
      <c r="E12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EXPERT4YOU</vt:lpstr>
      <vt:lpstr>LISTA FUNKCJI</vt:lpstr>
      <vt:lpstr>ZAOKR</vt:lpstr>
      <vt:lpstr>AGREGUJ</vt:lpstr>
      <vt:lpstr>AGREGUJ 2</vt:lpstr>
      <vt:lpstr>DZIEŃ ROBOCZY NIEST.</vt:lpstr>
      <vt:lpstr>NR SER... 2</vt:lpstr>
      <vt:lpstr>NR SER...</vt:lpstr>
      <vt:lpstr>JEŻELI</vt:lpstr>
      <vt:lpstr>WYSZUKAJ.PIONOWO</vt:lpstr>
      <vt:lpstr>WYSZUKAJ.PIONOWO - TABELA</vt:lpstr>
      <vt:lpstr>USUŃ ZBĘDNE ODSTĘPY</vt:lpstr>
      <vt:lpstr>SUMA.JEŻELI + LICZ.JEŻELI</vt:lpstr>
      <vt:lpstr>SUMA TOTAL</vt:lpstr>
      <vt:lpstr>SUMA 1</vt:lpstr>
      <vt:lpstr>SUMA 2</vt:lpstr>
      <vt:lpstr>SUMA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sgodz</dc:creator>
  <cp:lastModifiedBy>Patryk Łapczyński</cp:lastModifiedBy>
  <dcterms:created xsi:type="dcterms:W3CDTF">2022-02-19T14:48:09Z</dcterms:created>
  <dcterms:modified xsi:type="dcterms:W3CDTF">2022-06-08T09:14:12Z</dcterms:modified>
</cp:coreProperties>
</file>